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ravail\51 Dévelop durable\51 LA MAPES - ETE\2022 12 13 Webinaire ETE\"/>
    </mc:Choice>
  </mc:AlternateContent>
  <bookViews>
    <workbookView xWindow="0" yWindow="0" windowWidth="23040" windowHeight="9192"/>
  </bookViews>
  <sheets>
    <sheet name="Récap" sheetId="1" r:id="rId1"/>
  </sheets>
  <externalReferences>
    <externalReference r:id="rId2"/>
  </externalReferences>
  <definedNames>
    <definedName name="jul">'[1]Table 1'!#REF!</definedName>
    <definedName name="Région">'[1]Table 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 l="1"/>
  <c r="N24" i="1"/>
  <c r="X24" i="1"/>
  <c r="X56" i="1"/>
  <c r="N56" i="1"/>
  <c r="D56" i="1"/>
  <c r="D81" i="1"/>
  <c r="D87" i="1"/>
  <c r="I73" i="1"/>
  <c r="X62" i="1"/>
  <c r="AC48" i="1"/>
  <c r="N62" i="1"/>
  <c r="S48" i="1"/>
  <c r="D62" i="1"/>
  <c r="I48" i="1"/>
  <c r="D30" i="1"/>
  <c r="N30" i="1"/>
  <c r="X30" i="1"/>
  <c r="AC16" i="1"/>
  <c r="S16" i="1" l="1"/>
  <c r="I16" i="1"/>
</calcChain>
</file>

<file path=xl/comments1.xml><?xml version="1.0" encoding="utf-8"?>
<comments xmlns="http://schemas.openxmlformats.org/spreadsheetml/2006/main">
  <authors>
    <author>PERICO Marlene</author>
  </authors>
  <commentList>
    <comment ref="D32" authorId="0" shapeId="0">
      <text>
        <r>
          <rPr>
            <b/>
            <sz val="9"/>
            <color indexed="81"/>
            <rFont val="Tahoma"/>
            <family val="2"/>
          </rPr>
          <t>PERICO Marlene:</t>
        </r>
        <r>
          <rPr>
            <sz val="9"/>
            <color indexed="81"/>
            <rFont val="Tahoma"/>
            <family val="2"/>
          </rPr>
          <t xml:space="preserve">
</t>
        </r>
        <r>
          <rPr>
            <b/>
            <sz val="9"/>
            <color indexed="81"/>
            <rFont val="Tahoma"/>
            <family val="2"/>
          </rPr>
          <t>Gaz PONANT &amp; TRICASTEL</t>
        </r>
        <r>
          <rPr>
            <sz val="9"/>
            <color indexed="81"/>
            <rFont val="Tahoma"/>
            <family val="2"/>
          </rPr>
          <t xml:space="preserve"> : m3 relevés pour refacturation convention x 13 kWh/m3
</t>
        </r>
        <r>
          <rPr>
            <b/>
            <sz val="9"/>
            <color indexed="81"/>
            <rFont val="Tahoma"/>
            <family val="2"/>
          </rPr>
          <t>Electricité PONANT</t>
        </r>
        <r>
          <rPr>
            <sz val="9"/>
            <color indexed="81"/>
            <rFont val="Tahoma"/>
            <family val="2"/>
          </rPr>
          <t xml:space="preserve"> : somme des consommations des compteurs relevés pour refacturation convention sans pondération au prorata des surfaces, i.e les communs sont 100% affectés au PONANT
     - Comptage Chaufferie (TGBT : Electricité)
     - Electricité général PONANT (TGBT : WH1)
     - Eclairage extérieur (TGBT : WH2)
     - Eclairage extérieur (TGBT : WH3)
     - Communs SILENE-EHPAD (WH4 : TGBT)
     - Pompes de relevages drains
     - Tableau électrique à côté ascenseurs SS1 WH1
     - Tableau électrique à côté ascenseurs SS1 WH2
     - Compteur arosage plafond parking bas
</t>
        </r>
        <r>
          <rPr>
            <b/>
            <sz val="9"/>
            <color indexed="81"/>
            <rFont val="Tahoma"/>
            <family val="2"/>
          </rPr>
          <t>Gaz MPR PEN BRON</t>
        </r>
        <r>
          <rPr>
            <sz val="9"/>
            <color indexed="81"/>
            <rFont val="Tahoma"/>
            <family val="2"/>
          </rPr>
          <t xml:space="preserve"> : m3 relevés pour refacturation convention x 13 kWh/m3
</t>
        </r>
        <r>
          <rPr>
            <b/>
            <sz val="9"/>
            <color indexed="81"/>
            <rFont val="Tahoma"/>
            <family val="2"/>
          </rPr>
          <t>Electricité MPR PEN BRON</t>
        </r>
        <r>
          <rPr>
            <sz val="9"/>
            <color indexed="81"/>
            <rFont val="Tahoma"/>
            <family val="2"/>
          </rPr>
          <t xml:space="preserve"> : kWh refacturés dans le cadre de la convention</t>
        </r>
      </text>
    </comment>
    <comment ref="N32" authorId="0" shapeId="0">
      <text>
        <r>
          <rPr>
            <b/>
            <sz val="9"/>
            <color indexed="81"/>
            <rFont val="Tahoma"/>
            <family val="2"/>
          </rPr>
          <t>PERICO Marlene:</t>
        </r>
        <r>
          <rPr>
            <sz val="9"/>
            <color indexed="81"/>
            <rFont val="Tahoma"/>
            <family val="2"/>
          </rPr>
          <t xml:space="preserve">
</t>
        </r>
        <r>
          <rPr>
            <b/>
            <sz val="9"/>
            <color indexed="81"/>
            <rFont val="Tahoma"/>
            <family val="2"/>
          </rPr>
          <t>Gaz</t>
        </r>
        <r>
          <rPr>
            <sz val="9"/>
            <color indexed="81"/>
            <rFont val="Tahoma"/>
            <family val="2"/>
          </rPr>
          <t xml:space="preserve"> </t>
        </r>
        <r>
          <rPr>
            <b/>
            <sz val="9"/>
            <color indexed="81"/>
            <rFont val="Tahoma"/>
            <family val="2"/>
          </rPr>
          <t>PONANT</t>
        </r>
        <r>
          <rPr>
            <sz val="9"/>
            <color indexed="81"/>
            <rFont val="Tahoma"/>
            <family val="2"/>
          </rPr>
          <t xml:space="preserve"> : somme des consommations des compteurs relevés pour refacturation convention
     - Energie ECS PONANT
     - Energie Chauffage PONANT
</t>
        </r>
        <r>
          <rPr>
            <b/>
            <sz val="9"/>
            <color indexed="81"/>
            <rFont val="Tahoma"/>
            <family val="2"/>
          </rPr>
          <t>Electricité PONANT</t>
        </r>
        <r>
          <rPr>
            <sz val="9"/>
            <color indexed="81"/>
            <rFont val="Tahoma"/>
            <family val="2"/>
          </rPr>
          <t xml:space="preserve"> : somme des consommations des compteurs relevés pour refacturation convention sans pondération au prorata des surfaces, i.e les communs sont 100% affectés au PONANT
     - Comptage Chaufferie (TGBT : Electricité)
     - Electricité général PONANT (TGBT : WH1)
     - Eclairage extérieur (TGBT : WH2)
     - Eclairage extérieur (TGBT : WH3)
     - Communs SILENE-EHPAD (WH4 : TGBT)
     - Pompes de relevages drains
     - Tableau électrique à côté ascenseurs SS1 WH1
     - Tableau électrique à côté ascenseurs SS1 WH2
     - Compteur arosage plafond parking bas
</t>
        </r>
      </text>
    </comment>
    <comment ref="D34" authorId="0" shapeId="0">
      <text>
        <r>
          <rPr>
            <b/>
            <sz val="9"/>
            <color indexed="81"/>
            <rFont val="Tahoma"/>
            <family val="2"/>
          </rPr>
          <t>PERICO Marlene:</t>
        </r>
        <r>
          <rPr>
            <sz val="9"/>
            <color indexed="81"/>
            <rFont val="Tahoma"/>
            <family val="2"/>
          </rPr>
          <t xml:space="preserve">
Données 2020 et 2021 depuis découpage listes locaux 2021.
Données 2014 (année de référence) depuis découpage listes locaux OPHELIE de 2015 car pas d'autres données et peu ou pas de changement.</t>
        </r>
      </text>
    </comment>
    <comment ref="N34" authorId="0" shapeId="0">
      <text>
        <r>
          <rPr>
            <b/>
            <sz val="9"/>
            <color indexed="81"/>
            <rFont val="Tahoma"/>
            <charset val="1"/>
          </rPr>
          <t>PERICO Marlene:</t>
        </r>
        <r>
          <rPr>
            <sz val="9"/>
            <color indexed="81"/>
            <rFont val="Tahoma"/>
            <charset val="1"/>
          </rPr>
          <t xml:space="preserve">
Même découpage pour année de référence, 2020 et 2021 car pas de modification de répartition de l'activité,. Découpage de la liste des locaux de 2021.</t>
        </r>
      </text>
    </comment>
    <comment ref="X34" authorId="0" shapeId="0">
      <text>
        <r>
          <rPr>
            <b/>
            <sz val="9"/>
            <color indexed="81"/>
            <rFont val="Tahoma"/>
            <family val="2"/>
          </rPr>
          <t>PERICO Marlene:</t>
        </r>
        <r>
          <rPr>
            <sz val="9"/>
            <color indexed="81"/>
            <rFont val="Tahoma"/>
            <family val="2"/>
          </rPr>
          <t xml:space="preserve">
Données 2020 et 2021 depuis découpage listes locaux 2021.
Données 2012 (année de référence) depuis découpage listes locaux OPHELIE de 2015 car pas d'autres données et peu ou pas de changement.</t>
        </r>
      </text>
    </comment>
    <comment ref="D66" authorId="0" shapeId="0">
      <text>
        <r>
          <rPr>
            <b/>
            <sz val="9"/>
            <color indexed="81"/>
            <rFont val="Tahoma"/>
            <family val="2"/>
          </rPr>
          <t>PERICO Marlene:</t>
        </r>
        <r>
          <rPr>
            <sz val="9"/>
            <color indexed="81"/>
            <rFont val="Tahoma"/>
            <family val="2"/>
          </rPr>
          <t xml:space="preserve">
Données 2020 et 2021 depuis découpage listes locaux 2021.
Données 2012 (année de référence) depuis découpage listes locaux OPHELIE de 2015 car pas d'autres données et peu ou pas de changement.</t>
        </r>
      </text>
    </comment>
    <comment ref="N66" authorId="0" shapeId="0">
      <text>
        <r>
          <rPr>
            <b/>
            <sz val="9"/>
            <color indexed="81"/>
            <rFont val="Tahoma"/>
            <family val="2"/>
          </rPr>
          <t>PERICO Marlene:</t>
        </r>
        <r>
          <rPr>
            <sz val="9"/>
            <color indexed="81"/>
            <rFont val="Tahoma"/>
            <family val="2"/>
          </rPr>
          <t xml:space="preserve">
Données 2020 et 2021 depuis découpage listes locaux 2021.
Données 2017 (année de référence) depuis découpage listes locaux XXX.</t>
        </r>
      </text>
    </comment>
    <comment ref="X66" authorId="0" shapeId="0">
      <text>
        <r>
          <rPr>
            <b/>
            <sz val="9"/>
            <color indexed="81"/>
            <rFont val="Tahoma"/>
            <family val="2"/>
          </rPr>
          <t>PERICO Marlene:</t>
        </r>
        <r>
          <rPr>
            <sz val="9"/>
            <color indexed="81"/>
            <rFont val="Tahoma"/>
            <family val="2"/>
          </rPr>
          <t xml:space="preserve">
Données 2020 et 2021 depuis découpage listes locaux 2021.
Données 2016 (année de référence) depuis découpage listes locaux OPHELIE de 2015 car pas d'autres données et peu ou pas de changement.</t>
        </r>
      </text>
    </comment>
    <comment ref="D91" authorId="0" shapeId="0">
      <text>
        <r>
          <rPr>
            <b/>
            <sz val="9"/>
            <color indexed="81"/>
            <rFont val="Tahoma"/>
            <family val="2"/>
          </rPr>
          <t>PERICO Marlene:</t>
        </r>
        <r>
          <rPr>
            <sz val="9"/>
            <color indexed="81"/>
            <rFont val="Tahoma"/>
            <family val="2"/>
          </rPr>
          <t xml:space="preserve">
Données 2020 et 2021 depuis découpage listes locaux 2021.
Données 2013 (année de référence) depuis découpage listes locaux 2013.</t>
        </r>
      </text>
    </comment>
  </commentList>
</comments>
</file>

<file path=xl/sharedStrings.xml><?xml version="1.0" encoding="utf-8"?>
<sst xmlns="http://schemas.openxmlformats.org/spreadsheetml/2006/main" count="750" uniqueCount="160">
  <si>
    <t>Données OPERAT</t>
  </si>
  <si>
    <t>n°1</t>
  </si>
  <si>
    <t>n°2</t>
  </si>
  <si>
    <t>Automatiquement remplis grâce au SIRET</t>
  </si>
  <si>
    <t>n°5</t>
  </si>
  <si>
    <t>n°6</t>
  </si>
  <si>
    <t>n°10</t>
  </si>
  <si>
    <t>IUB - n°11</t>
  </si>
  <si>
    <t>n°14</t>
  </si>
  <si>
    <t>n°15</t>
  </si>
  <si>
    <t>n°17</t>
  </si>
  <si>
    <t>n°18</t>
  </si>
  <si>
    <t xml:space="preserve">n°19 </t>
  </si>
  <si>
    <t>Type de structure</t>
  </si>
  <si>
    <t>SIREN</t>
  </si>
  <si>
    <t>SIRET</t>
  </si>
  <si>
    <t xml:space="preserve">Structure </t>
  </si>
  <si>
    <t>Site</t>
  </si>
  <si>
    <t xml:space="preserve">Etablissement </t>
  </si>
  <si>
    <t>Adresse</t>
  </si>
  <si>
    <t xml:space="preserve">Qualité d'assujetissement </t>
  </si>
  <si>
    <t xml:space="preserve">Cas d'assujettissement </t>
  </si>
  <si>
    <t>N° PDL électricité</t>
  </si>
  <si>
    <t>N° PCE gaz</t>
  </si>
  <si>
    <t xml:space="preserve">Année de référence (Cadre de reporting) </t>
  </si>
  <si>
    <t>Référence cadastrale</t>
  </si>
  <si>
    <t>n° de lot</t>
  </si>
  <si>
    <t xml:space="preserve">Surfaces par sous catégories </t>
  </si>
  <si>
    <t>Conso 2020</t>
  </si>
  <si>
    <t>Conso 2021</t>
  </si>
  <si>
    <t xml:space="preserve">Conso référence </t>
  </si>
  <si>
    <t>Surfaces chauffées</t>
  </si>
  <si>
    <t>Surfaces refroidies</t>
  </si>
  <si>
    <t>Consommations chauffées</t>
  </si>
  <si>
    <t>Consommations refroidies</t>
  </si>
  <si>
    <t>Indicateurs d'intensité d'usage</t>
  </si>
  <si>
    <t>St Nazaire</t>
  </si>
  <si>
    <t>CHSN</t>
  </si>
  <si>
    <t>HEINLEX</t>
  </si>
  <si>
    <t>Tous les autres bâtiments</t>
  </si>
  <si>
    <t>57 Rue Michel Ange - 44600 Saint-Nazaire</t>
  </si>
  <si>
    <t xml:space="preserve">Propriétaire occupant </t>
  </si>
  <si>
    <t>Cas 3 : Ensemble de bâtiments situés sur une même unité foncière ou sur un même site hébergeant des activités tertiaires</t>
  </si>
  <si>
    <t>GI095698</t>
  </si>
  <si>
    <t>000 DO 936</t>
  </si>
  <si>
    <t>cf. fichier segmentation</t>
  </si>
  <si>
    <t>Le Ponant</t>
  </si>
  <si>
    <t>Cas 2 : Partie(s) de bâtiments à usage mixte hébergeant des activités tertiaires</t>
  </si>
  <si>
    <t>000 DO 885</t>
  </si>
  <si>
    <t>CDJ MICHEL ANGE</t>
  </si>
  <si>
    <t>CDJ et CATTP ADO</t>
  </si>
  <si>
    <t>53 Rue Michel Ange - 44600 Saint-Nazaire</t>
  </si>
  <si>
    <t>CMPI CALMETTE</t>
  </si>
  <si>
    <t>CMPI CATTP Calmette</t>
  </si>
  <si>
    <t>17 Rue du Docteur Albert Calmette - 44600 Saint-Nazaire</t>
  </si>
  <si>
    <t>Cas 1 a : Bâtiment totalement tertiaire - Une seule entité</t>
  </si>
  <si>
    <t>000 BL 281</t>
  </si>
  <si>
    <t>Archives de Brais</t>
  </si>
  <si>
    <t>IFSI</t>
  </si>
  <si>
    <t>IFSI/IFAS</t>
  </si>
  <si>
    <t>Chemin des Infirmières - Gavy - 44600 Saint-Nazaire</t>
  </si>
  <si>
    <t>000 DR "363"</t>
  </si>
  <si>
    <t>GCSM</t>
  </si>
  <si>
    <t>CITE SANITAIRE NAZAIRIENNE</t>
  </si>
  <si>
    <t>Cité Sanitaire</t>
  </si>
  <si>
    <t>11 boulevard Georges Charpak - BP414 - 44606 Saint-Nazaire Cedex</t>
  </si>
  <si>
    <t>Preneur à bail ou occupant</t>
  </si>
  <si>
    <t>000 EZ 376</t>
  </si>
  <si>
    <t>Création de compte</t>
  </si>
  <si>
    <t xml:space="preserve">n°1 </t>
  </si>
  <si>
    <t>Entreprises tertiaires des secteurs public et privé (quel que soit le secteur d'activité)
Entreprise (plusieurs salariés)</t>
  </si>
  <si>
    <t>Par défaut car nous ne faison pas partie de l'Etat et ses opérateurs, des Collectivités territoriales et leurs opérateurs ni des Propriétaires immobiliers</t>
  </si>
  <si>
    <t>26440026800456</t>
  </si>
  <si>
    <t>Nom de la structure et de l'établissement automatiquement remplis</t>
  </si>
  <si>
    <t xml:space="preserve">n°3 </t>
  </si>
  <si>
    <t xml:space="preserve">Coordonnées </t>
  </si>
  <si>
    <t xml:space="preserve">n°4 </t>
  </si>
  <si>
    <t>Sélection du profil</t>
  </si>
  <si>
    <t>Référent</t>
  </si>
  <si>
    <t>A cette étape, le compte est créé sur OPERAT, ensuite activation via mail et définition du mot de passe. Ce compte permet d'effectuer des déclarations pour le SIREN de l'établissement enregistré et pas que pour le SIRET</t>
  </si>
  <si>
    <t>Déclaration EFA</t>
  </si>
  <si>
    <t xml:space="preserve">Qualité d'assujettissement </t>
  </si>
  <si>
    <t>Propriétaire occupant</t>
  </si>
  <si>
    <t>Cas n°3</t>
  </si>
  <si>
    <t>n°7</t>
  </si>
  <si>
    <t>Ajout d'un établissement par le n° de SIRET</t>
  </si>
  <si>
    <t>Choix parmis les structures créées</t>
  </si>
  <si>
    <t>n°8</t>
  </si>
  <si>
    <t>Renseigner les infos concernant le propriétaire si preneur à bail (SIREN)</t>
  </si>
  <si>
    <t>NC</t>
  </si>
  <si>
    <t>n°9</t>
  </si>
  <si>
    <t>Complément nom de l'EFA</t>
  </si>
  <si>
    <t>HEINLEX HORS PONANT</t>
  </si>
  <si>
    <t>Pour bien les reconnaître dans la liste quand on en aura plusieurs</t>
  </si>
  <si>
    <t xml:space="preserve">Définir le cadre de reporting </t>
  </si>
  <si>
    <t>Janvier / 01</t>
  </si>
  <si>
    <t>Date début de période de consommation, généralement 1er janvier mais possible de choisir une autre date, notamment quand factures semestrielles ne tombent pas le 1er janvier</t>
  </si>
  <si>
    <t>n°11</t>
  </si>
  <si>
    <t xml:space="preserve">IUB </t>
  </si>
  <si>
    <t>000 DO 936
HEINLEX HORS PONANT 0</t>
  </si>
  <si>
    <t>Données sur géoportail : Préfix / Section / N° parcelle
Dénomination bâtiment / N° lot</t>
  </si>
  <si>
    <t xml:space="preserve">Déclaration conso </t>
  </si>
  <si>
    <t>n°12</t>
  </si>
  <si>
    <t>Sélectionner l'année de consommation (2021 en premier)</t>
  </si>
  <si>
    <t>n°13</t>
  </si>
  <si>
    <t>Sélectionner l'EFA concernée</t>
  </si>
  <si>
    <t xml:space="preserve">Déclarer les surfaces par sous catégories </t>
  </si>
  <si>
    <t>cf. découpage dans tableau annexe</t>
  </si>
  <si>
    <t>A cette étape, il faut cocher si cette surface est chauffée, refroidie…</t>
  </si>
  <si>
    <t xml:space="preserve">Déclarer les consommations </t>
  </si>
  <si>
    <t>Regarder les consommations à déclarer (il y a 3 types), cf. : notes webinaire 27/04/22</t>
  </si>
  <si>
    <t>Ajustement climatique</t>
  </si>
  <si>
    <t>n°16</t>
  </si>
  <si>
    <t xml:space="preserve">Sélectionner la station météo </t>
  </si>
  <si>
    <t>NANTES - BOUGUENAIS (44)</t>
  </si>
  <si>
    <t>Carte de France bientôt dispo pour choisir la station météo la plus appopriée</t>
  </si>
  <si>
    <t xml:space="preserve">Renseigner les surfaces chauffées et refroidies </t>
  </si>
  <si>
    <t>Données au global de l'EFA, non détaillées par sous-catégorie</t>
  </si>
  <si>
    <t>Renseigner les consommations chauffées et refroidies par type d'énergie</t>
  </si>
  <si>
    <t>Si elles sont connues. Sinon, on met juste les surfaces refroidies ou chauffées (bientôt des valeurs pour ces surfaces seront pré-remplies automatiquement). L'ajustement climatique se fera ensuite plus ou moins précisement selon que l'on a renseigner les consommations ou pas.</t>
  </si>
  <si>
    <t>n°19</t>
  </si>
  <si>
    <t xml:space="preserve">Renseigner les indicateurs d'intensité d'usage </t>
  </si>
  <si>
    <t>Des valeurs étalons sont déjà pré-remplies. Si celles-ci ne conviennent pas, on peut les modifier (cf. notes webinaire du 27/04/22)</t>
  </si>
  <si>
    <t>Déclaration des compteurs depuis fiche de synthèse EFA</t>
  </si>
  <si>
    <t xml:space="preserve">Propriétaire non occupant </t>
  </si>
  <si>
    <t>Cas 1 b : Bâtiment totalement tertiaire - Plusieurs entités</t>
  </si>
  <si>
    <t>Syndicat ou association de copropriété</t>
  </si>
  <si>
    <t>Avancement saisie OPERAT</t>
  </si>
  <si>
    <t>ü</t>
  </si>
  <si>
    <t>Fonctionnalité supprimée.</t>
  </si>
  <si>
    <t>PONANT</t>
  </si>
  <si>
    <t>000 DO 885
PONANT 0</t>
  </si>
  <si>
    <t>Pas pour ce secteur actuellement. Données à venir avec nouveaux Arr. VA III
Données à saisir pour bureaux et logistique.</t>
  </si>
  <si>
    <t>Cas n°1 a</t>
  </si>
  <si>
    <t>17 Rue Jacques DAGUERRE - 44600 Saint-Nazaire</t>
  </si>
  <si>
    <t>000 HO 996</t>
  </si>
  <si>
    <t>000 HO 996
ARCHIVES MEDICALES</t>
  </si>
  <si>
    <t>ARCHIVES MEDICALES</t>
  </si>
  <si>
    <t>CMPI CATTP</t>
  </si>
  <si>
    <t>CDJ CATTP</t>
  </si>
  <si>
    <t>000 DO 936
CDJ CATTP 0</t>
  </si>
  <si>
    <t>000 BL 281
CMPI CATTP</t>
  </si>
  <si>
    <t>IFSI GAVY</t>
  </si>
  <si>
    <t>000 DR 363
IFSI GAVY</t>
  </si>
  <si>
    <t>75375682400011</t>
  </si>
  <si>
    <t>Cas n°1a</t>
  </si>
  <si>
    <t>000 EZ 376
CITE SANITAIRE NAZAIRIENNE</t>
  </si>
  <si>
    <t>Cas n°1b</t>
  </si>
  <si>
    <r>
      <rPr>
        <b/>
        <sz val="11"/>
        <color theme="1"/>
        <rFont val="Calibri"/>
        <family val="2"/>
        <scheme val="minor"/>
      </rPr>
      <t>2021 Gaz</t>
    </r>
    <r>
      <rPr>
        <sz val="11"/>
        <color theme="1"/>
        <rFont val="Calibri"/>
        <family val="2"/>
        <scheme val="minor"/>
      </rPr>
      <t xml:space="preserve"> : 183 979 kWh / </t>
    </r>
    <r>
      <rPr>
        <b/>
        <sz val="11"/>
        <color theme="1"/>
        <rFont val="Calibri"/>
        <family val="2"/>
        <scheme val="minor"/>
      </rPr>
      <t>Electricité</t>
    </r>
    <r>
      <rPr>
        <sz val="11"/>
        <color theme="1"/>
        <rFont val="Calibri"/>
        <family val="2"/>
        <scheme val="minor"/>
      </rPr>
      <t xml:space="preserve"> : 24 109 Kwh
</t>
    </r>
    <r>
      <rPr>
        <b/>
        <sz val="11"/>
        <color theme="1"/>
        <rFont val="Calibri"/>
        <family val="2"/>
        <scheme val="minor"/>
      </rPr>
      <t xml:space="preserve">2020 Gaz : </t>
    </r>
    <r>
      <rPr>
        <sz val="11"/>
        <color theme="1"/>
        <rFont val="Calibri"/>
        <family val="2"/>
        <scheme val="minor"/>
      </rPr>
      <t xml:space="preserve">127 887 kWh / </t>
    </r>
    <r>
      <rPr>
        <b/>
        <sz val="11"/>
        <color theme="1"/>
        <rFont val="Calibri"/>
        <family val="2"/>
        <scheme val="minor"/>
      </rPr>
      <t>Electricité :</t>
    </r>
    <r>
      <rPr>
        <sz val="11"/>
        <color theme="1"/>
        <rFont val="Calibri"/>
        <family val="2"/>
        <scheme val="minor"/>
      </rPr>
      <t xml:space="preserve"> 22 385 Kwh
</t>
    </r>
    <r>
      <rPr>
        <b/>
        <sz val="11"/>
        <color theme="1"/>
        <rFont val="Calibri"/>
        <family val="2"/>
        <scheme val="minor"/>
      </rPr>
      <t xml:space="preserve">2012 Gaz : </t>
    </r>
    <r>
      <rPr>
        <sz val="11"/>
        <color theme="1"/>
        <rFont val="Calibri"/>
        <family val="2"/>
        <scheme val="minor"/>
      </rPr>
      <t xml:space="preserve">137 752 kWh / </t>
    </r>
    <r>
      <rPr>
        <b/>
        <sz val="11"/>
        <color theme="1"/>
        <rFont val="Calibri"/>
        <family val="2"/>
        <scheme val="minor"/>
      </rPr>
      <t>Electricité :</t>
    </r>
    <r>
      <rPr>
        <sz val="11"/>
        <color theme="1"/>
        <rFont val="Calibri"/>
        <family val="2"/>
        <scheme val="minor"/>
      </rPr>
      <t xml:space="preserve"> 23 041 Kwh</t>
    </r>
  </si>
  <si>
    <r>
      <rPr>
        <b/>
        <sz val="11"/>
        <color theme="1"/>
        <rFont val="Calibri"/>
        <family val="2"/>
        <scheme val="minor"/>
      </rPr>
      <t>2021 Gaz</t>
    </r>
    <r>
      <rPr>
        <sz val="11"/>
        <color theme="1"/>
        <rFont val="Calibri"/>
        <family val="2"/>
        <scheme val="minor"/>
      </rPr>
      <t xml:space="preserve"> : 412 968 kWh / </t>
    </r>
    <r>
      <rPr>
        <b/>
        <sz val="11"/>
        <color theme="1"/>
        <rFont val="Calibri"/>
        <family val="2"/>
        <scheme val="minor"/>
      </rPr>
      <t>Electricité</t>
    </r>
    <r>
      <rPr>
        <sz val="11"/>
        <color theme="1"/>
        <rFont val="Calibri"/>
        <family val="2"/>
        <scheme val="minor"/>
      </rPr>
      <t xml:space="preserve"> : 36 371 Kwh
</t>
    </r>
    <r>
      <rPr>
        <b/>
        <sz val="11"/>
        <color theme="1"/>
        <rFont val="Calibri"/>
        <family val="2"/>
        <scheme val="minor"/>
      </rPr>
      <t xml:space="preserve">2020 Gaz : </t>
    </r>
    <r>
      <rPr>
        <sz val="11"/>
        <color theme="1"/>
        <rFont val="Calibri"/>
        <family val="2"/>
        <scheme val="minor"/>
      </rPr>
      <t xml:space="preserve">329 699 kWh / </t>
    </r>
    <r>
      <rPr>
        <b/>
        <sz val="11"/>
        <color theme="1"/>
        <rFont val="Calibri"/>
        <family val="2"/>
        <scheme val="minor"/>
      </rPr>
      <t>Electricité :</t>
    </r>
    <r>
      <rPr>
        <sz val="11"/>
        <color theme="1"/>
        <rFont val="Calibri"/>
        <family val="2"/>
        <scheme val="minor"/>
      </rPr>
      <t xml:space="preserve"> 38 953 Kwh
</t>
    </r>
    <r>
      <rPr>
        <b/>
        <sz val="11"/>
        <color theme="1"/>
        <rFont val="Calibri"/>
        <family val="2"/>
        <scheme val="minor"/>
      </rPr>
      <t>2016 Gaz :</t>
    </r>
    <r>
      <rPr>
        <sz val="11"/>
        <color theme="1"/>
        <rFont val="Calibri"/>
        <family val="2"/>
        <scheme val="minor"/>
      </rPr>
      <t xml:space="preserve"> 162 764 kWh / </t>
    </r>
    <r>
      <rPr>
        <b/>
        <sz val="11"/>
        <color theme="1"/>
        <rFont val="Calibri"/>
        <family val="2"/>
        <scheme val="minor"/>
      </rPr>
      <t>Electricité :</t>
    </r>
    <r>
      <rPr>
        <sz val="11"/>
        <color theme="1"/>
        <rFont val="Calibri"/>
        <family val="2"/>
        <scheme val="minor"/>
      </rPr>
      <t xml:space="preserve"> 57 784 Kwh</t>
    </r>
  </si>
  <si>
    <r>
      <rPr>
        <b/>
        <sz val="11"/>
        <color theme="1"/>
        <rFont val="Calibri"/>
        <family val="2"/>
        <scheme val="minor"/>
      </rPr>
      <t>2021 Gaz</t>
    </r>
    <r>
      <rPr>
        <sz val="11"/>
        <color theme="1"/>
        <rFont val="Calibri"/>
        <family val="2"/>
        <scheme val="minor"/>
      </rPr>
      <t xml:space="preserve"> </t>
    </r>
    <r>
      <rPr>
        <sz val="9"/>
        <color theme="1"/>
        <rFont val="Calibri"/>
        <family val="2"/>
        <scheme val="minor"/>
      </rPr>
      <t xml:space="preserve">: 8 716 814 kWh PONANT &amp;TRICASTEL : 744 139 kWh MPR PEN BRON : 1 083 499 kWh </t>
    </r>
    <r>
      <rPr>
        <b/>
        <sz val="11"/>
        <color theme="1"/>
        <rFont val="Calibri"/>
        <family val="2"/>
        <scheme val="minor"/>
      </rPr>
      <t>A déclarer : 6 889 176 kWh / Electricité</t>
    </r>
    <r>
      <rPr>
        <sz val="11"/>
        <color theme="1"/>
        <rFont val="Calibri"/>
        <family val="2"/>
        <scheme val="minor"/>
      </rPr>
      <t xml:space="preserve"> </t>
    </r>
    <r>
      <rPr>
        <sz val="9"/>
        <color theme="1"/>
        <rFont val="Calibri"/>
        <family val="2"/>
        <scheme val="minor"/>
      </rPr>
      <t xml:space="preserve">: 2 438 137kWh PONANT (TRICASTEL indépendant) : 145 363 kWH MPR PEN BRON : 990 760 kWh </t>
    </r>
    <r>
      <rPr>
        <b/>
        <sz val="11"/>
        <color theme="1"/>
        <rFont val="Calibri"/>
        <family val="2"/>
        <scheme val="minor"/>
      </rPr>
      <t xml:space="preserve">A déclarer : 1 302 014 kWh
2020 Gaz : </t>
    </r>
    <r>
      <rPr>
        <sz val="9"/>
        <color theme="1"/>
        <rFont val="Calibri"/>
        <family val="2"/>
        <scheme val="minor"/>
      </rPr>
      <t>8 015 695 kWh PONANT &amp;TRICASTEL : 638 374 kWh MPR PEN BRON : 963 105 kWh</t>
    </r>
    <r>
      <rPr>
        <b/>
        <sz val="11"/>
        <color theme="1"/>
        <rFont val="Calibri"/>
        <family val="2"/>
        <scheme val="minor"/>
      </rPr>
      <t xml:space="preserve"> A déclarer : 6 414 216 kWh / Electricité : </t>
    </r>
    <r>
      <rPr>
        <sz val="9"/>
        <color theme="1"/>
        <rFont val="Calibri"/>
        <family val="2"/>
        <scheme val="minor"/>
      </rPr>
      <t>2 595 926 kWh PONANT (TRICASTEL indépendant) : 189 054 kWH MPR PEN BRON : 1 033 240 kWh</t>
    </r>
    <r>
      <rPr>
        <b/>
        <sz val="11"/>
        <color theme="1"/>
        <rFont val="Calibri"/>
        <family val="2"/>
        <scheme val="minor"/>
      </rPr>
      <t xml:space="preserve"> A déclarer : 1 373 632 kWh
2014 Gaz :</t>
    </r>
    <r>
      <rPr>
        <sz val="11"/>
        <color theme="1"/>
        <rFont val="Calibri"/>
        <family val="2"/>
        <scheme val="minor"/>
      </rPr>
      <t xml:space="preserve"> </t>
    </r>
    <r>
      <rPr>
        <sz val="9"/>
        <color theme="1"/>
        <rFont val="Calibri"/>
        <family val="2"/>
        <scheme val="minor"/>
      </rPr>
      <t xml:space="preserve">5 702 634 kWh </t>
    </r>
    <r>
      <rPr>
        <b/>
        <sz val="11"/>
        <color theme="1"/>
        <rFont val="Calibri"/>
        <family val="2"/>
        <scheme val="minor"/>
      </rPr>
      <t xml:space="preserve">/ Electricité : </t>
    </r>
    <r>
      <rPr>
        <sz val="9"/>
        <color theme="1"/>
        <rFont val="Calibri"/>
        <family val="2"/>
        <scheme val="minor"/>
      </rPr>
      <t>1 794 214 kWh</t>
    </r>
  </si>
  <si>
    <r>
      <rPr>
        <b/>
        <sz val="11"/>
        <color theme="1"/>
        <rFont val="Calibri"/>
        <family val="2"/>
        <scheme val="minor"/>
      </rPr>
      <t>2021 Gaz</t>
    </r>
    <r>
      <rPr>
        <sz val="11"/>
        <color theme="1"/>
        <rFont val="Calibri"/>
        <family val="2"/>
        <scheme val="minor"/>
      </rPr>
      <t xml:space="preserve"> : 322 571 kWh  / </t>
    </r>
    <r>
      <rPr>
        <b/>
        <sz val="11"/>
        <color theme="1"/>
        <rFont val="Calibri"/>
        <family val="2"/>
        <scheme val="minor"/>
      </rPr>
      <t>Electricité</t>
    </r>
    <r>
      <rPr>
        <sz val="11"/>
        <color theme="1"/>
        <rFont val="Calibri"/>
        <family val="2"/>
        <scheme val="minor"/>
      </rPr>
      <t xml:space="preserve"> : 145 363 Kwh
</t>
    </r>
    <r>
      <rPr>
        <b/>
        <sz val="11"/>
        <color theme="1"/>
        <rFont val="Calibri"/>
        <family val="2"/>
        <scheme val="minor"/>
      </rPr>
      <t>2020 Gaz</t>
    </r>
    <r>
      <rPr>
        <sz val="11"/>
        <color theme="1"/>
        <rFont val="Calibri"/>
        <family val="2"/>
        <scheme val="minor"/>
      </rPr>
      <t xml:space="preserve"> : 255 377 kWh  / </t>
    </r>
    <r>
      <rPr>
        <b/>
        <sz val="11"/>
        <color theme="1"/>
        <rFont val="Calibri"/>
        <family val="2"/>
        <scheme val="minor"/>
      </rPr>
      <t>Electricité :</t>
    </r>
    <r>
      <rPr>
        <sz val="11"/>
        <color theme="1"/>
        <rFont val="Calibri"/>
        <family val="2"/>
        <scheme val="minor"/>
      </rPr>
      <t xml:space="preserve"> 189 054 Kwh
</t>
    </r>
    <r>
      <rPr>
        <b/>
        <sz val="11"/>
        <color theme="1"/>
        <rFont val="Calibri"/>
        <family val="2"/>
        <scheme val="minor"/>
      </rPr>
      <t>2016 Gaz</t>
    </r>
    <r>
      <rPr>
        <sz val="11"/>
        <color theme="1"/>
        <rFont val="Calibri"/>
        <family val="2"/>
        <scheme val="minor"/>
      </rPr>
      <t xml:space="preserve"> : 299 583 kWh  / </t>
    </r>
    <r>
      <rPr>
        <b/>
        <sz val="11"/>
        <color theme="1"/>
        <rFont val="Calibri"/>
        <family val="2"/>
        <scheme val="minor"/>
      </rPr>
      <t>Electricité :</t>
    </r>
    <r>
      <rPr>
        <sz val="11"/>
        <color theme="1"/>
        <rFont val="Calibri"/>
        <family val="2"/>
        <scheme val="minor"/>
      </rPr>
      <t xml:space="preserve"> 204 261 Kwh</t>
    </r>
  </si>
  <si>
    <t>2021 / 2020 / Année de référence 2014</t>
  </si>
  <si>
    <t>2021 / 2020 / Année de référence 2016</t>
  </si>
  <si>
    <t>2021 / 2020 / Année de référence 2012</t>
  </si>
  <si>
    <t>2021 / 2020 / Année de référence 2017</t>
  </si>
  <si>
    <t>2021 / 2020 / Année de référence 2013</t>
  </si>
  <si>
    <r>
      <rPr>
        <b/>
        <sz val="11"/>
        <color theme="1"/>
        <rFont val="Calibri"/>
        <family val="2"/>
        <scheme val="minor"/>
      </rPr>
      <t>2021 Gaz</t>
    </r>
    <r>
      <rPr>
        <sz val="11"/>
        <color theme="1"/>
        <rFont val="Calibri"/>
        <family val="2"/>
        <scheme val="minor"/>
      </rPr>
      <t xml:space="preserve"> : 114 574 kWh / </t>
    </r>
    <r>
      <rPr>
        <b/>
        <sz val="11"/>
        <color theme="1"/>
        <rFont val="Calibri"/>
        <family val="2"/>
        <scheme val="minor"/>
      </rPr>
      <t>Electricité</t>
    </r>
    <r>
      <rPr>
        <sz val="11"/>
        <color theme="1"/>
        <rFont val="Calibri"/>
        <family val="2"/>
        <scheme val="minor"/>
      </rPr>
      <t xml:space="preserve"> : 25 693 Kwh
</t>
    </r>
    <r>
      <rPr>
        <b/>
        <sz val="11"/>
        <color theme="1"/>
        <rFont val="Calibri"/>
        <family val="2"/>
        <scheme val="minor"/>
      </rPr>
      <t xml:space="preserve">2020 Gaz : </t>
    </r>
    <r>
      <rPr>
        <sz val="11"/>
        <color theme="1"/>
        <rFont val="Calibri"/>
        <family val="2"/>
        <scheme val="minor"/>
      </rPr>
      <t xml:space="preserve">80 975 kWh / </t>
    </r>
    <r>
      <rPr>
        <b/>
        <sz val="11"/>
        <color theme="1"/>
        <rFont val="Calibri"/>
        <family val="2"/>
        <scheme val="minor"/>
      </rPr>
      <t>Electricité :</t>
    </r>
    <r>
      <rPr>
        <sz val="11"/>
        <color theme="1"/>
        <rFont val="Calibri"/>
        <family val="2"/>
        <scheme val="minor"/>
      </rPr>
      <t xml:space="preserve"> 24 312 Kwh
</t>
    </r>
    <r>
      <rPr>
        <b/>
        <sz val="11"/>
        <color theme="1"/>
        <rFont val="Calibri"/>
        <family val="2"/>
        <scheme val="minor"/>
      </rPr>
      <t xml:space="preserve">2017 Gaz : </t>
    </r>
    <r>
      <rPr>
        <sz val="11"/>
        <color theme="1"/>
        <rFont val="Calibri"/>
        <family val="2"/>
        <scheme val="minor"/>
      </rPr>
      <t xml:space="preserve">81  583 kWh / </t>
    </r>
    <r>
      <rPr>
        <b/>
        <sz val="11"/>
        <color theme="1"/>
        <rFont val="Calibri"/>
        <family val="2"/>
        <scheme val="minor"/>
      </rPr>
      <t>Electricité :</t>
    </r>
    <r>
      <rPr>
        <sz val="11"/>
        <color theme="1"/>
        <rFont val="Calibri"/>
        <family val="2"/>
        <scheme val="minor"/>
      </rPr>
      <t xml:space="preserve"> 24 317 Kwh</t>
    </r>
  </si>
  <si>
    <r>
      <rPr>
        <b/>
        <sz val="11"/>
        <color theme="1"/>
        <rFont val="Calibri"/>
        <family val="2"/>
        <scheme val="minor"/>
      </rPr>
      <t>2021 Gaz</t>
    </r>
    <r>
      <rPr>
        <sz val="11"/>
        <color theme="1"/>
        <rFont val="Calibri"/>
        <family val="2"/>
        <scheme val="minor"/>
      </rPr>
      <t xml:space="preserve"> :0 kWh / </t>
    </r>
    <r>
      <rPr>
        <b/>
        <sz val="11"/>
        <color theme="1"/>
        <rFont val="Calibri"/>
        <family val="2"/>
        <scheme val="minor"/>
      </rPr>
      <t>Electricité</t>
    </r>
    <r>
      <rPr>
        <sz val="11"/>
        <color theme="1"/>
        <rFont val="Calibri"/>
        <family val="2"/>
        <scheme val="minor"/>
      </rPr>
      <t xml:space="preserve"> : 131 402 Kwh
</t>
    </r>
    <r>
      <rPr>
        <b/>
        <sz val="11"/>
        <color theme="1"/>
        <rFont val="Calibri"/>
        <family val="2"/>
        <scheme val="minor"/>
      </rPr>
      <t xml:space="preserve">2020 Gaz : </t>
    </r>
    <r>
      <rPr>
        <sz val="11"/>
        <color theme="1"/>
        <rFont val="Calibri"/>
        <family val="2"/>
        <scheme val="minor"/>
      </rPr>
      <t xml:space="preserve">0 kWh / </t>
    </r>
    <r>
      <rPr>
        <b/>
        <sz val="11"/>
        <color theme="1"/>
        <rFont val="Calibri"/>
        <family val="2"/>
        <scheme val="minor"/>
      </rPr>
      <t>Electricité :</t>
    </r>
    <r>
      <rPr>
        <sz val="11"/>
        <color theme="1"/>
        <rFont val="Calibri"/>
        <family val="2"/>
        <scheme val="minor"/>
      </rPr>
      <t xml:space="preserve"> 113 075 Kwh
</t>
    </r>
    <r>
      <rPr>
        <b/>
        <sz val="11"/>
        <color theme="1"/>
        <rFont val="Calibri"/>
        <family val="2"/>
        <scheme val="minor"/>
      </rPr>
      <t>2013 Gaz :</t>
    </r>
    <r>
      <rPr>
        <sz val="11"/>
        <color theme="1"/>
        <rFont val="Calibri"/>
        <family val="2"/>
        <scheme val="minor"/>
      </rPr>
      <t xml:space="preserve"> 0 kWh / </t>
    </r>
    <r>
      <rPr>
        <b/>
        <sz val="11"/>
        <color theme="1"/>
        <rFont val="Calibri"/>
        <family val="2"/>
        <scheme val="minor"/>
      </rPr>
      <t>Electricité :</t>
    </r>
    <r>
      <rPr>
        <sz val="11"/>
        <color theme="1"/>
        <rFont val="Calibri"/>
        <family val="2"/>
        <scheme val="minor"/>
      </rPr>
      <t xml:space="preserve"> 107 755 Kwh</t>
    </r>
  </si>
  <si>
    <r>
      <rPr>
        <b/>
        <sz val="11"/>
        <color theme="1"/>
        <rFont val="Calibri"/>
        <family val="2"/>
        <scheme val="minor"/>
      </rPr>
      <t>2021 Gaz</t>
    </r>
    <r>
      <rPr>
        <sz val="11"/>
        <color theme="1"/>
        <rFont val="Calibri"/>
        <family val="2"/>
        <scheme val="minor"/>
      </rPr>
      <t xml:space="preserve"> : 3 393 973 kWh / </t>
    </r>
    <r>
      <rPr>
        <b/>
        <sz val="11"/>
        <color theme="1"/>
        <rFont val="Calibri"/>
        <family val="2"/>
        <scheme val="minor"/>
      </rPr>
      <t>Electricité</t>
    </r>
    <r>
      <rPr>
        <sz val="11"/>
        <color theme="1"/>
        <rFont val="Calibri"/>
        <family val="2"/>
        <scheme val="minor"/>
      </rPr>
      <t xml:space="preserve"> : 14 352 585 kWh / </t>
    </r>
    <r>
      <rPr>
        <b/>
        <sz val="11"/>
        <color theme="1"/>
        <rFont val="Calibri"/>
        <family val="2"/>
        <scheme val="minor"/>
      </rPr>
      <t>Bois</t>
    </r>
    <r>
      <rPr>
        <sz val="11"/>
        <color theme="1"/>
        <rFont val="Calibri"/>
        <family val="2"/>
        <scheme val="minor"/>
      </rPr>
      <t xml:space="preserve"> : 2 978 220 kg / </t>
    </r>
    <r>
      <rPr>
        <b/>
        <sz val="11"/>
        <color theme="1"/>
        <rFont val="Calibri"/>
        <family val="2"/>
        <scheme val="minor"/>
      </rPr>
      <t>Fioul domestique</t>
    </r>
    <r>
      <rPr>
        <sz val="11"/>
        <color theme="1"/>
        <rFont val="Calibri"/>
        <family val="2"/>
        <scheme val="minor"/>
      </rPr>
      <t xml:space="preserve"> : 0 litres
</t>
    </r>
    <r>
      <rPr>
        <b/>
        <sz val="11"/>
        <color theme="1"/>
        <rFont val="Calibri"/>
        <family val="2"/>
        <scheme val="minor"/>
      </rPr>
      <t xml:space="preserve">2020 Gaz : </t>
    </r>
    <r>
      <rPr>
        <sz val="11"/>
        <color theme="1"/>
        <rFont val="Calibri"/>
        <family val="2"/>
        <scheme val="minor"/>
      </rPr>
      <t xml:space="preserve">3 792 542 kWh / </t>
    </r>
    <r>
      <rPr>
        <b/>
        <sz val="11"/>
        <color theme="1"/>
        <rFont val="Calibri"/>
        <family val="2"/>
        <scheme val="minor"/>
      </rPr>
      <t>Electricité :</t>
    </r>
    <r>
      <rPr>
        <sz val="11"/>
        <color theme="1"/>
        <rFont val="Calibri"/>
        <family val="2"/>
        <scheme val="minor"/>
      </rPr>
      <t xml:space="preserve"> 14 447 362 kWh / </t>
    </r>
    <r>
      <rPr>
        <b/>
        <sz val="11"/>
        <color theme="1"/>
        <rFont val="Calibri"/>
        <family val="2"/>
        <scheme val="minor"/>
      </rPr>
      <t>Bois</t>
    </r>
    <r>
      <rPr>
        <sz val="11"/>
        <color theme="1"/>
        <rFont val="Calibri"/>
        <family val="2"/>
        <scheme val="minor"/>
      </rPr>
      <t xml:space="preserve"> : 2 472 980 kg / </t>
    </r>
    <r>
      <rPr>
        <b/>
        <sz val="11"/>
        <color theme="1"/>
        <rFont val="Calibri"/>
        <family val="2"/>
        <scheme val="minor"/>
      </rPr>
      <t>Fioul domestique</t>
    </r>
    <r>
      <rPr>
        <sz val="11"/>
        <color theme="1"/>
        <rFont val="Calibri"/>
        <family val="2"/>
        <scheme val="minor"/>
      </rPr>
      <t xml:space="preserve"> : 48 001 litres
</t>
    </r>
    <r>
      <rPr>
        <b/>
        <sz val="11"/>
        <color theme="1"/>
        <rFont val="Calibri"/>
        <family val="2"/>
        <scheme val="minor"/>
      </rPr>
      <t>2013 Gaz :</t>
    </r>
    <r>
      <rPr>
        <sz val="11"/>
        <color theme="1"/>
        <rFont val="Calibri"/>
        <family val="2"/>
        <scheme val="minor"/>
      </rPr>
      <t xml:space="preserve"> 5 745 897 kWh / </t>
    </r>
    <r>
      <rPr>
        <b/>
        <sz val="11"/>
        <color theme="1"/>
        <rFont val="Calibri"/>
        <family val="2"/>
        <scheme val="minor"/>
      </rPr>
      <t>Electricité :</t>
    </r>
    <r>
      <rPr>
        <sz val="11"/>
        <color theme="1"/>
        <rFont val="Calibri"/>
        <family val="2"/>
        <scheme val="minor"/>
      </rPr>
      <t xml:space="preserve"> 16 051 558 kWh / </t>
    </r>
    <r>
      <rPr>
        <b/>
        <sz val="11"/>
        <color theme="1"/>
        <rFont val="Calibri"/>
        <family val="2"/>
        <scheme val="minor"/>
      </rPr>
      <t>Bois</t>
    </r>
    <r>
      <rPr>
        <sz val="11"/>
        <color theme="1"/>
        <rFont val="Calibri"/>
        <family val="2"/>
        <scheme val="minor"/>
      </rPr>
      <t xml:space="preserve"> : 2 697 980 kg / Fioul domestique : 49 000 litres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</si>
</sst>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4" tint="-0.249977111117893"/>
      <name val="Calibri"/>
      <family val="2"/>
      <scheme val="minor"/>
    </font>
    <font>
      <sz val="11"/>
      <color rgb="FF0070C0"/>
      <name val="Calibri"/>
      <family val="2"/>
      <scheme val="minor"/>
    </font>
    <font>
      <sz val="11"/>
      <name val="Calibri"/>
      <family val="2"/>
      <scheme val="minor"/>
    </font>
    <font>
      <sz val="9"/>
      <color theme="1"/>
      <name val="Calibri"/>
      <family val="2"/>
      <scheme val="minor"/>
    </font>
    <font>
      <b/>
      <i/>
      <sz val="11"/>
      <color rgb="FFFF0000"/>
      <name val="Calibri"/>
      <family val="2"/>
      <scheme val="minor"/>
    </font>
    <font>
      <sz val="10"/>
      <color theme="1"/>
      <name val="Calibri"/>
      <family val="2"/>
      <scheme val="minor"/>
    </font>
    <font>
      <b/>
      <sz val="12"/>
      <color theme="4" tint="-0.249977111117893"/>
      <name val="Calibri"/>
      <family val="2"/>
      <scheme val="minor"/>
    </font>
    <font>
      <b/>
      <sz val="14"/>
      <color rgb="FF00B050"/>
      <name val="Wingdings"/>
      <charset val="2"/>
    </font>
    <font>
      <sz val="11"/>
      <color theme="0" tint="-0.34998626667073579"/>
      <name val="Calibri"/>
      <family val="2"/>
      <scheme val="minor"/>
    </font>
    <font>
      <b/>
      <sz val="14"/>
      <color theme="5"/>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5" tint="0.79998168889431442"/>
        <bgColor indexed="64"/>
      </patternFill>
    </fill>
    <fill>
      <patternFill patternType="solid">
        <fgColor rgb="FFFFFF00"/>
        <bgColor indexed="64"/>
      </patternFill>
    </fill>
  </fills>
  <borders count="50">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theme="4" tint="0.39997558519241921"/>
      </left>
      <right/>
      <top/>
      <bottom/>
      <diagonal/>
    </border>
    <border>
      <left style="thin">
        <color theme="4" tint="0.39997558519241921"/>
      </left>
      <right/>
      <top/>
      <bottom style="thin">
        <color theme="4" tint="0.39997558519241921"/>
      </bottom>
      <diagonal/>
    </border>
    <border>
      <left style="medium">
        <color indexed="64"/>
      </left>
      <right style="thin">
        <color theme="2" tint="-0.249977111117893"/>
      </right>
      <top style="medium">
        <color indexed="64"/>
      </top>
      <bottom style="thin">
        <color indexed="64"/>
      </bottom>
      <diagonal/>
    </border>
    <border>
      <left/>
      <right style="thin">
        <color theme="2" tint="-0.249977111117893"/>
      </right>
      <top style="medium">
        <color indexed="64"/>
      </top>
      <bottom/>
      <diagonal/>
    </border>
    <border>
      <left style="thin">
        <color theme="2" tint="-0.249977111117893"/>
      </left>
      <right style="thin">
        <color theme="2" tint="-0.249977111117893"/>
      </right>
      <top style="medium">
        <color indexed="64"/>
      </top>
      <bottom/>
      <diagonal/>
    </border>
    <border>
      <left style="thin">
        <color theme="2" tint="-0.249977111117893"/>
      </left>
      <right/>
      <top style="medium">
        <color indexed="64"/>
      </top>
      <bottom style="thin">
        <color theme="2" tint="-0.249977111117893"/>
      </bottom>
      <diagonal/>
    </border>
    <border>
      <left/>
      <right/>
      <top style="medium">
        <color indexed="64"/>
      </top>
      <bottom style="thin">
        <color theme="2" tint="-0.249977111117893"/>
      </bottom>
      <diagonal/>
    </border>
    <border>
      <left/>
      <right style="medium">
        <color indexed="64"/>
      </right>
      <top style="medium">
        <color indexed="64"/>
      </top>
      <bottom style="thin">
        <color theme="2" tint="-0.249977111117893"/>
      </bottom>
      <diagonal/>
    </border>
    <border>
      <left style="medium">
        <color indexed="64"/>
      </left>
      <right style="thin">
        <color theme="2" tint="-0.249977111117893"/>
      </right>
      <top style="thin">
        <color indexed="64"/>
      </top>
      <bottom style="thin">
        <color indexed="64"/>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indexed="64"/>
      </right>
      <top style="thin">
        <color theme="2" tint="-0.249977111117893"/>
      </top>
      <bottom style="thin">
        <color theme="2" tint="-0.249977111117893"/>
      </bottom>
      <diagonal/>
    </border>
    <border>
      <left style="thin">
        <color indexed="64"/>
      </left>
      <right style="thin">
        <color indexed="64"/>
      </right>
      <top style="thin">
        <color theme="2" tint="-0.249977111117893"/>
      </top>
      <bottom style="thin">
        <color theme="2" tint="-0.249977111117893"/>
      </bottom>
      <diagonal/>
    </border>
    <border>
      <left style="thin">
        <color indexed="64"/>
      </left>
      <right style="medium">
        <color indexed="64"/>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medium">
        <color indexed="64"/>
      </right>
      <top/>
      <bottom/>
      <diagonal/>
    </border>
    <border>
      <left style="medium">
        <color indexed="64"/>
      </left>
      <right style="thin">
        <color theme="2" tint="-0.249977111117893"/>
      </right>
      <top style="thin">
        <color indexed="64"/>
      </top>
      <bottom style="medium">
        <color indexed="64"/>
      </bottom>
      <diagonal/>
    </border>
    <border>
      <left/>
      <right style="thin">
        <color theme="2" tint="-0.249977111117893"/>
      </right>
      <top style="thin">
        <color theme="2" tint="-0.249977111117893"/>
      </top>
      <bottom style="medium">
        <color indexed="64"/>
      </bottom>
      <diagonal/>
    </border>
    <border>
      <left style="thin">
        <color theme="2" tint="-0.249977111117893"/>
      </left>
      <right style="thin">
        <color theme="2" tint="-0.249977111117893"/>
      </right>
      <top style="thin">
        <color theme="2" tint="-0.249977111117893"/>
      </top>
      <bottom style="medium">
        <color indexed="64"/>
      </bottom>
      <diagonal/>
    </border>
    <border>
      <left/>
      <right style="thin">
        <color indexed="64"/>
      </right>
      <top style="thin">
        <color theme="2" tint="-0.249977111117893"/>
      </top>
      <bottom style="medium">
        <color indexed="64"/>
      </bottom>
      <diagonal/>
    </border>
    <border>
      <left style="thin">
        <color indexed="64"/>
      </left>
      <right style="thin">
        <color indexed="64"/>
      </right>
      <top style="thin">
        <color theme="2" tint="-0.249977111117893"/>
      </top>
      <bottom style="medium">
        <color indexed="64"/>
      </bottom>
      <diagonal/>
    </border>
    <border>
      <left style="thin">
        <color indexed="64"/>
      </left>
      <right style="medium">
        <color indexed="64"/>
      </right>
      <top style="thin">
        <color theme="2" tint="-0.249977111117893"/>
      </top>
      <bottom style="medium">
        <color indexed="64"/>
      </bottom>
      <diagonal/>
    </border>
    <border>
      <left style="thin">
        <color theme="2" tint="-0.249977111117893"/>
      </left>
      <right style="thin">
        <color theme="2" tint="-0.249977111117893"/>
      </right>
      <top style="medium">
        <color indexed="64"/>
      </top>
      <bottom style="thin">
        <color theme="2" tint="-0.249977111117893"/>
      </bottom>
      <diagonal/>
    </border>
    <border>
      <left/>
      <right/>
      <top style="medium">
        <color indexed="64"/>
      </top>
      <bottom/>
      <diagonal/>
    </border>
    <border>
      <left/>
      <right style="medium">
        <color indexed="64"/>
      </right>
      <top style="medium">
        <color indexed="64"/>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medium">
        <color indexed="64"/>
      </right>
      <top style="thin">
        <color theme="2" tint="-0.249977111117893"/>
      </top>
      <bottom style="thin">
        <color theme="2" tint="-0.249977111117893"/>
      </bottom>
      <diagonal/>
    </border>
    <border>
      <left style="medium">
        <color indexed="64"/>
      </left>
      <right/>
      <top style="thin">
        <color indexed="64"/>
      </top>
      <bottom style="thin">
        <color indexed="64"/>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medium">
        <color indexed="64"/>
      </right>
      <top/>
      <bottom style="thin">
        <color theme="2" tint="-0.249977111117893"/>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medium">
        <color indexed="64"/>
      </right>
      <top style="thin">
        <color theme="2" tint="-0.249977111117893"/>
      </top>
      <bottom/>
      <diagonal/>
    </border>
    <border>
      <left style="thin">
        <color theme="2" tint="-0.249977111117893"/>
      </left>
      <right/>
      <top style="thin">
        <color theme="2" tint="-0.249977111117893"/>
      </top>
      <bottom style="medium">
        <color indexed="64"/>
      </bottom>
      <diagonal/>
    </border>
    <border>
      <left/>
      <right/>
      <top style="thin">
        <color theme="2" tint="-0.249977111117893"/>
      </top>
      <bottom style="medium">
        <color indexed="64"/>
      </bottom>
      <diagonal/>
    </border>
    <border>
      <left/>
      <right style="medium">
        <color indexed="64"/>
      </right>
      <top style="thin">
        <color theme="2" tint="-0.249977111117893"/>
      </top>
      <bottom style="medium">
        <color indexed="64"/>
      </bottom>
      <diagonal/>
    </border>
    <border>
      <left style="thin">
        <color theme="2" tint="-0.249977111117893"/>
      </left>
      <right/>
      <top/>
      <bottom/>
      <diagonal/>
    </border>
    <border>
      <left style="thin">
        <color theme="2" tint="-0.249977111117893"/>
      </left>
      <right style="thin">
        <color indexed="64"/>
      </right>
      <top style="thin">
        <color theme="2" tint="-0.249977111117893"/>
      </top>
      <bottom style="medium">
        <color indexed="64"/>
      </bottom>
      <diagonal/>
    </border>
    <border>
      <left style="medium">
        <color indexed="64"/>
      </left>
      <right style="thin">
        <color theme="2" tint="-0.249977111117893"/>
      </right>
      <top style="medium">
        <color indexed="64"/>
      </top>
      <bottom/>
      <diagonal/>
    </border>
    <border>
      <left style="thin">
        <color theme="2" tint="-0.249977111117893"/>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2" tint="-0.249977111117893"/>
      </right>
      <top/>
      <bottom/>
      <diagonal/>
    </border>
    <border>
      <left style="medium">
        <color indexed="64"/>
      </left>
      <right style="thin">
        <color theme="2" tint="-0.249977111117893"/>
      </right>
      <top/>
      <bottom style="medium">
        <color indexed="64"/>
      </bottom>
      <diagonal/>
    </border>
  </borders>
  <cellStyleXfs count="2">
    <xf numFmtId="0" fontId="0" fillId="0" borderId="0"/>
    <xf numFmtId="9" fontId="1" fillId="0" borderId="0" applyFont="0" applyFill="0" applyBorder="0" applyAlignment="0" applyProtection="0"/>
  </cellStyleXfs>
  <cellXfs count="118">
    <xf numFmtId="0" fontId="0" fillId="0" borderId="0" xfId="0"/>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0" fillId="0" borderId="0" xfId="0" applyAlignment="1">
      <alignment horizontal="center" vertical="center" wrapText="1"/>
    </xf>
    <xf numFmtId="0" fontId="0" fillId="3" borderId="1" xfId="0" applyFont="1" applyFill="1" applyBorder="1" applyAlignment="1">
      <alignment horizontal="center" vertical="center"/>
    </xf>
    <xf numFmtId="1" fontId="0" fillId="0" borderId="0" xfId="0" applyNumberFormat="1" applyAlignment="1">
      <alignment horizontal="center" vertical="center"/>
    </xf>
    <xf numFmtId="0" fontId="0" fillId="3" borderId="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0"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6" fillId="0" borderId="7"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xf>
    <xf numFmtId="0" fontId="6" fillId="0" borderId="1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0" fillId="0" borderId="20" xfId="0" applyBorder="1" applyAlignment="1">
      <alignment horizontal="center" vertical="center"/>
    </xf>
    <xf numFmtId="0" fontId="6" fillId="0" borderId="21" xfId="0" applyFont="1" applyFill="1" applyBorder="1" applyAlignment="1">
      <alignment horizontal="center" vertical="center" wrapText="1"/>
    </xf>
    <xf numFmtId="0" fontId="0" fillId="0" borderId="7" xfId="0" applyBorder="1" applyAlignment="1">
      <alignment horizontal="center" vertical="center"/>
    </xf>
    <xf numFmtId="0" fontId="6" fillId="0" borderId="25" xfId="0" applyFont="1" applyFill="1" applyBorder="1" applyAlignment="1">
      <alignment horizontal="center" vertical="center" wrapText="1"/>
    </xf>
    <xf numFmtId="0" fontId="0" fillId="0" borderId="13" xfId="0" applyBorder="1" applyAlignment="1">
      <alignment horizontal="center" vertical="center"/>
    </xf>
    <xf numFmtId="0" fontId="6" fillId="0"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33" xfId="0" applyBorder="1" applyAlignment="1">
      <alignment horizontal="center" vertical="center"/>
    </xf>
    <xf numFmtId="0" fontId="6" fillId="0" borderId="0" xfId="0" applyFont="1" applyFill="1" applyBorder="1" applyAlignment="1">
      <alignment horizontal="center" vertical="center" wrapText="1"/>
    </xf>
    <xf numFmtId="0" fontId="0" fillId="0" borderId="36" xfId="0" applyBorder="1" applyAlignment="1">
      <alignment horizontal="center" vertical="center"/>
    </xf>
    <xf numFmtId="0" fontId="6" fillId="0" borderId="29" xfId="0" applyFont="1" applyFill="1" applyBorder="1" applyAlignment="1">
      <alignment horizontal="center" vertical="center" wrapText="1"/>
    </xf>
    <xf numFmtId="0" fontId="0" fillId="0" borderId="39" xfId="0" applyBorder="1" applyAlignment="1">
      <alignment horizontal="center" vertical="center"/>
    </xf>
    <xf numFmtId="0" fontId="0" fillId="0" borderId="25" xfId="0" applyBorder="1" applyAlignment="1">
      <alignment horizontal="center" vertical="center"/>
    </xf>
    <xf numFmtId="0" fontId="6" fillId="0" borderId="26" xfId="0" applyFont="1" applyFill="1" applyBorder="1" applyAlignment="1">
      <alignment horizontal="center" vertical="center" wrapText="1"/>
    </xf>
    <xf numFmtId="0" fontId="6" fillId="0" borderId="42" xfId="0" applyFont="1" applyBorder="1" applyAlignment="1">
      <alignment horizontal="center" vertical="center" wrapText="1"/>
    </xf>
    <xf numFmtId="0" fontId="0" fillId="0" borderId="39" xfId="0" applyBorder="1" applyAlignment="1">
      <alignment horizontal="center" vertical="center" wrapText="1"/>
    </xf>
    <xf numFmtId="0" fontId="0" fillId="0" borderId="26" xfId="0" applyBorder="1" applyAlignment="1">
      <alignment horizontal="center" vertical="center" wrapText="1"/>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37" xfId="0" applyBorder="1" applyAlignment="1">
      <alignment horizontal="center" vertical="center"/>
    </xf>
    <xf numFmtId="0" fontId="0" fillId="0" borderId="13" xfId="0"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vertical="center" wrapText="1"/>
    </xf>
    <xf numFmtId="0" fontId="13" fillId="0" borderId="0" xfId="0" applyFont="1" applyAlignment="1">
      <alignment horizontal="center" vertical="center"/>
    </xf>
    <xf numFmtId="9" fontId="13" fillId="0" borderId="0" xfId="1" applyFont="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0" fillId="4" borderId="43"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3" fillId="0" borderId="4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0" borderId="32"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17" fontId="6" fillId="0" borderId="36" xfId="0" quotePrefix="1" applyNumberFormat="1" applyFont="1" applyBorder="1" applyAlignment="1">
      <alignment horizontal="center" vertical="center"/>
    </xf>
    <xf numFmtId="0" fontId="6" fillId="0" borderId="40" xfId="0" applyFont="1" applyBorder="1" applyAlignment="1">
      <alignment horizontal="center" vertical="center" wrapText="1"/>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quotePrefix="1"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5" borderId="29"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31" xfId="0" applyFont="1" applyFill="1" applyBorder="1" applyAlignment="1">
      <alignment horizontal="center" vertical="center"/>
    </xf>
    <xf numFmtId="0" fontId="0" fillId="4" borderId="43" xfId="0" applyFill="1" applyBorder="1" applyAlignment="1">
      <alignment horizontal="center" vertical="center" wrapText="1"/>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0" borderId="43"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cellXfs>
  <cellStyles count="2">
    <cellStyle name="Normal" xfId="0" builtinId="0"/>
    <cellStyle name="Pourcentage" xfId="1" builtinId="5"/>
  </cellStyles>
  <dxfs count="26">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numFmt numFmtId="1" formatCode="0"/>
      <alignment horizontal="center" vertical="center" textRotation="0" indent="0" justifyLastLine="0" shrinkToFit="0" readingOrder="0"/>
    </dxf>
    <dxf>
      <numFmt numFmtId="1" formatCode="0"/>
      <alignment horizontal="center" vertical="center" textRotation="0" indent="0" justifyLastLine="0" shrinkToFit="0" readingOrder="0"/>
    </dxf>
    <dxf>
      <numFmt numFmtId="1" formatCode="0"/>
      <alignment horizontal="center" vertical="center" textRotation="0" indent="0" justifyLastLine="0" shrinkToFit="0" readingOrder="0"/>
    </dxf>
    <dxf>
      <numFmt numFmtId="1" formatCode="0"/>
      <alignment horizontal="center" vertical="center" textRotation="0" indent="0" justifyLastLine="0" shrinkToFit="0" readingOrder="0"/>
    </dxf>
    <dxf>
      <numFmt numFmtId="1" formatCode="0"/>
      <alignment horizontal="center" vertical="center" textRotation="0" wrapText="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indent="0" justifyLastLine="0" shrinkToFit="0" readingOrder="0"/>
      <border diagonalUp="0" diagonalDown="0" outline="0">
        <left/>
        <right/>
        <top style="thin">
          <color theme="4" tint="0.39997558519241921"/>
        </top>
        <bottom style="thin">
          <color theme="4" tint="0.39997558519241921"/>
        </bottom>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1"/>
        <color theme="1"/>
        <name val="Calibri"/>
        <scheme val="minor"/>
      </font>
      <numFmt numFmtId="1" formatCode="0"/>
      <fill>
        <patternFill patternType="solid">
          <fgColor theme="4" tint="0.79998168889431442"/>
          <bgColor theme="4" tint="0.79998168889431442"/>
        </patternFill>
      </fill>
      <alignment horizontal="center"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indent="0" justifyLastLine="0" shrinkToFit="0" readingOrder="0"/>
      <border diagonalUp="0" diagonalDown="0" outline="0">
        <left/>
        <right/>
        <top style="thin">
          <color theme="4" tint="0.39997558519241921"/>
        </top>
        <bottom style="thin">
          <color theme="4" tint="0.39997558519241921"/>
        </bottom>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absolute">
    <xdr:from>
      <xdr:col>0</xdr:col>
      <xdr:colOff>17930</xdr:colOff>
      <xdr:row>0</xdr:row>
      <xdr:rowOff>53791</xdr:rowOff>
    </xdr:from>
    <xdr:to>
      <xdr:col>1</xdr:col>
      <xdr:colOff>22485</xdr:colOff>
      <xdr:row>3</xdr:row>
      <xdr:rowOff>471120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30" y="53791"/>
          <a:ext cx="1770602" cy="10717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vail/51%20D&#233;velop%20durable/51%20Loi%20ELAN%20-%20D&#233;cret%20Tertiaire/Eco%20Energie%20Tertiaire/OPERAT/DONNEES%20OPER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2020"/>
      <sheetName val="Table 4 2021"/>
      <sheetName val="Table 5A"/>
      <sheetName val="Table 5B"/>
      <sheetName val="Table 6"/>
      <sheetName val="Réca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id="1" name="Tableau113" displayName="Tableau113" ref="B3:X10" headerRowDxfId="25" dataDxfId="24" totalsRowDxfId="23">
  <autoFilter ref="B3:X10"/>
  <tableColumns count="23">
    <tableColumn id="1" name="Type de structure" dataDxfId="22"/>
    <tableColumn id="18" name="SIREN" dataDxfId="21"/>
    <tableColumn id="17" name="SIRET" dataDxfId="20"/>
    <tableColumn id="12" name="Structure " dataDxfId="19"/>
    <tableColumn id="7" name="Site" dataDxfId="18"/>
    <tableColumn id="2" name="Etablissement " dataDxfId="17"/>
    <tableColumn id="6" name="Adresse" dataDxfId="16"/>
    <tableColumn id="14" name="Qualité d'assujetissement " dataDxfId="15"/>
    <tableColumn id="15" name="Cas d'assujettissement " dataDxfId="14"/>
    <tableColumn id="5" name="N° PDL électricité" dataDxfId="13"/>
    <tableColumn id="23" name="N° PCE gaz" dataDxfId="12"/>
    <tableColumn id="13" name="Année de référence (Cadre de reporting) " dataDxfId="11"/>
    <tableColumn id="16" name="Référence cadastrale" dataDxfId="10"/>
    <tableColumn id="8" name="n° de lot" dataDxfId="9"/>
    <tableColumn id="19" name="Surfaces par sous catégories " dataDxfId="8"/>
    <tableColumn id="9" name="Conso 2020" dataDxfId="7"/>
    <tableColumn id="10" name="Conso 2021" dataDxfId="6"/>
    <tableColumn id="11" name="Conso référence " dataDxfId="5"/>
    <tableColumn id="20" name="Surfaces chauffées" dataDxfId="4"/>
    <tableColumn id="3" name="Surfaces refroidies" dataDxfId="3"/>
    <tableColumn id="21" name="Consommations chauffées" dataDxfId="2"/>
    <tableColumn id="4" name="Consommations refroidies" dataDxfId="1"/>
    <tableColumn id="22" name="Indicateurs d'intensité d'usage"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93"/>
  <sheetViews>
    <sheetView showGridLines="0" tabSelected="1" topLeftCell="A81" zoomScale="55" zoomScaleNormal="55" workbookViewId="0">
      <selection activeCell="J92" sqref="J92"/>
    </sheetView>
  </sheetViews>
  <sheetFormatPr baseColWidth="10" defaultRowHeight="14.4" x14ac:dyDescent="0.3"/>
  <cols>
    <col min="1" max="1" width="25.77734375" style="3" customWidth="1"/>
    <col min="2" max="2" width="17.88671875" style="3" bestFit="1" customWidth="1"/>
    <col min="3" max="4" width="17.88671875" style="3" customWidth="1"/>
    <col min="5" max="5" width="23" style="3" bestFit="1" customWidth="1"/>
    <col min="6" max="6" width="36.33203125" style="3" customWidth="1"/>
    <col min="7" max="7" width="24.33203125" style="3" customWidth="1"/>
    <col min="8" max="8" width="56.6640625" style="3" bestFit="1" customWidth="1"/>
    <col min="9" max="9" width="25.77734375" style="3" customWidth="1"/>
    <col min="10" max="10" width="41.21875" style="3" customWidth="1"/>
    <col min="11" max="11" width="19.6640625" style="3" bestFit="1" customWidth="1"/>
    <col min="12" max="12" width="19.6640625" style="3" customWidth="1"/>
    <col min="13" max="13" width="38" style="3" bestFit="1" customWidth="1"/>
    <col min="14" max="14" width="26.5546875" style="3" customWidth="1"/>
    <col min="15" max="15" width="38" style="3" bestFit="1" customWidth="1"/>
    <col min="16" max="16" width="30" style="3" customWidth="1"/>
    <col min="17" max="17" width="15.109375" style="3" bestFit="1" customWidth="1"/>
    <col min="18" max="18" width="48.77734375" style="3" customWidth="1"/>
    <col min="19" max="19" width="19.5546875" style="3" bestFit="1" customWidth="1"/>
    <col min="20" max="20" width="28.5546875" style="3" bestFit="1" customWidth="1"/>
    <col min="21" max="21" width="28.5546875" style="3" customWidth="1"/>
    <col min="22" max="22" width="28" style="3" bestFit="1" customWidth="1"/>
    <col min="23" max="23" width="27.6640625" style="3" bestFit="1" customWidth="1"/>
    <col min="24" max="24" width="31.21875" style="3" bestFit="1" customWidth="1"/>
    <col min="25" max="27" width="11.5546875" style="3"/>
    <col min="28" max="28" width="58.5546875" style="3" customWidth="1"/>
    <col min="29" max="16384" width="11.5546875" style="3"/>
  </cols>
  <sheetData>
    <row r="1" spans="1:29" s="2" customFormat="1" ht="23.4" x14ac:dyDescent="0.3">
      <c r="A1" s="113" t="s">
        <v>0</v>
      </c>
      <c r="B1" s="113"/>
      <c r="C1" s="113"/>
      <c r="D1" s="113"/>
      <c r="E1" s="113"/>
      <c r="F1" s="113"/>
      <c r="G1" s="113"/>
      <c r="H1" s="113"/>
      <c r="I1" s="113"/>
      <c r="J1" s="113"/>
      <c r="K1" s="113"/>
      <c r="L1" s="113"/>
      <c r="M1" s="113"/>
      <c r="N1" s="113"/>
      <c r="O1" s="113"/>
      <c r="P1" s="113"/>
      <c r="Q1" s="113"/>
      <c r="R1" s="113"/>
      <c r="S1" s="113"/>
      <c r="T1" s="113"/>
      <c r="U1" s="113"/>
      <c r="V1" s="113"/>
      <c r="W1" s="1"/>
    </row>
    <row r="2" spans="1:29" x14ac:dyDescent="0.3">
      <c r="B2" s="3" t="s">
        <v>1</v>
      </c>
      <c r="D2" s="3" t="s">
        <v>2</v>
      </c>
      <c r="E2" s="114" t="s">
        <v>3</v>
      </c>
      <c r="F2" s="114"/>
      <c r="G2" s="114"/>
      <c r="H2" s="114"/>
      <c r="I2" s="3" t="s">
        <v>4</v>
      </c>
      <c r="J2" s="3" t="s">
        <v>5</v>
      </c>
      <c r="M2" s="3" t="s">
        <v>6</v>
      </c>
      <c r="N2" s="114" t="s">
        <v>7</v>
      </c>
      <c r="O2" s="114"/>
      <c r="P2" s="3" t="s">
        <v>8</v>
      </c>
      <c r="Q2" s="114" t="s">
        <v>9</v>
      </c>
      <c r="R2" s="114"/>
      <c r="S2" s="114"/>
      <c r="T2" s="114" t="s">
        <v>10</v>
      </c>
      <c r="U2" s="114"/>
      <c r="V2" s="114" t="s">
        <v>11</v>
      </c>
      <c r="W2" s="114"/>
      <c r="X2" s="3" t="s">
        <v>12</v>
      </c>
    </row>
    <row r="3" spans="1:29" x14ac:dyDescent="0.3">
      <c r="B3" s="4" t="s">
        <v>13</v>
      </c>
      <c r="C3" s="3" t="s">
        <v>14</v>
      </c>
      <c r="D3" s="3" t="s">
        <v>15</v>
      </c>
      <c r="E3" s="3" t="s">
        <v>16</v>
      </c>
      <c r="F3" s="3" t="s">
        <v>17</v>
      </c>
      <c r="G3" s="3" t="s">
        <v>18</v>
      </c>
      <c r="H3" s="4" t="s">
        <v>19</v>
      </c>
      <c r="I3" s="5" t="s">
        <v>20</v>
      </c>
      <c r="J3" s="5" t="s">
        <v>21</v>
      </c>
      <c r="K3" s="3" t="s">
        <v>22</v>
      </c>
      <c r="L3" s="3" t="s">
        <v>23</v>
      </c>
      <c r="M3" s="3" t="s">
        <v>24</v>
      </c>
      <c r="N3" s="3" t="s">
        <v>25</v>
      </c>
      <c r="O3" s="3" t="s">
        <v>26</v>
      </c>
      <c r="P3" s="3" t="s">
        <v>27</v>
      </c>
      <c r="Q3" s="3" t="s">
        <v>28</v>
      </c>
      <c r="R3" s="3" t="s">
        <v>29</v>
      </c>
      <c r="S3" s="3" t="s">
        <v>30</v>
      </c>
      <c r="T3" s="3" t="s">
        <v>31</v>
      </c>
      <c r="U3" s="3" t="s">
        <v>32</v>
      </c>
      <c r="V3" s="6" t="s">
        <v>33</v>
      </c>
      <c r="W3" s="6" t="s">
        <v>34</v>
      </c>
      <c r="X3" s="3" t="s">
        <v>35</v>
      </c>
    </row>
    <row r="4" spans="1:29" ht="43.2" x14ac:dyDescent="0.3">
      <c r="A4" s="115" t="s">
        <v>36</v>
      </c>
      <c r="B4" s="7"/>
      <c r="C4" s="3">
        <v>264400268</v>
      </c>
      <c r="D4" s="8">
        <v>26440026800456</v>
      </c>
      <c r="E4" s="3" t="s">
        <v>37</v>
      </c>
      <c r="F4" s="3" t="s">
        <v>38</v>
      </c>
      <c r="G4" s="3" t="s">
        <v>39</v>
      </c>
      <c r="H4" s="7" t="s">
        <v>40</v>
      </c>
      <c r="I4" s="9" t="s">
        <v>41</v>
      </c>
      <c r="J4" s="10" t="s">
        <v>42</v>
      </c>
      <c r="K4" s="8">
        <v>30001420367037</v>
      </c>
      <c r="L4" s="8" t="s">
        <v>43</v>
      </c>
      <c r="N4" s="8" t="s">
        <v>44</v>
      </c>
      <c r="O4" s="8"/>
      <c r="P4" s="8" t="s">
        <v>45</v>
      </c>
    </row>
    <row r="5" spans="1:29" ht="28.8" x14ac:dyDescent="0.3">
      <c r="A5" s="116"/>
      <c r="B5" s="11"/>
      <c r="C5" s="3">
        <v>264400268</v>
      </c>
      <c r="D5" s="8">
        <v>26440026800456</v>
      </c>
      <c r="E5" s="3" t="s">
        <v>37</v>
      </c>
      <c r="F5" s="3" t="s">
        <v>38</v>
      </c>
      <c r="G5" s="3" t="s">
        <v>46</v>
      </c>
      <c r="H5" s="11" t="s">
        <v>40</v>
      </c>
      <c r="I5" s="11" t="s">
        <v>41</v>
      </c>
      <c r="J5" s="12" t="s">
        <v>47</v>
      </c>
      <c r="K5" s="8">
        <v>30001420367037</v>
      </c>
      <c r="L5" s="8" t="s">
        <v>43</v>
      </c>
      <c r="N5" s="8" t="s">
        <v>48</v>
      </c>
      <c r="O5" s="8"/>
      <c r="P5" s="8" t="s">
        <v>45</v>
      </c>
    </row>
    <row r="6" spans="1:29" ht="43.2" x14ac:dyDescent="0.3">
      <c r="A6" s="116"/>
      <c r="B6" s="7"/>
      <c r="C6" s="3">
        <v>264400268</v>
      </c>
      <c r="D6" s="8">
        <v>26440026800456</v>
      </c>
      <c r="E6" s="3" t="s">
        <v>37</v>
      </c>
      <c r="F6" s="3" t="s">
        <v>49</v>
      </c>
      <c r="G6" s="3" t="s">
        <v>50</v>
      </c>
      <c r="H6" s="7" t="s">
        <v>51</v>
      </c>
      <c r="I6" s="9" t="s">
        <v>41</v>
      </c>
      <c r="J6" s="10" t="s">
        <v>42</v>
      </c>
      <c r="K6" s="8">
        <v>14260926065369</v>
      </c>
      <c r="L6" s="8"/>
      <c r="N6" s="8" t="s">
        <v>44</v>
      </c>
      <c r="O6" s="8"/>
      <c r="P6" s="8" t="s">
        <v>45</v>
      </c>
    </row>
    <row r="7" spans="1:29" ht="28.8" x14ac:dyDescent="0.3">
      <c r="A7" s="116"/>
      <c r="B7" s="11"/>
      <c r="C7" s="3">
        <v>264400268</v>
      </c>
      <c r="D7" s="8">
        <v>26440026800456</v>
      </c>
      <c r="E7" s="3" t="s">
        <v>37</v>
      </c>
      <c r="F7" s="3" t="s">
        <v>52</v>
      </c>
      <c r="G7" s="3" t="s">
        <v>53</v>
      </c>
      <c r="H7" s="11" t="s">
        <v>54</v>
      </c>
      <c r="I7" s="11" t="s">
        <v>41</v>
      </c>
      <c r="J7" s="12" t="s">
        <v>55</v>
      </c>
      <c r="K7" s="8">
        <v>14253545375176</v>
      </c>
      <c r="L7" s="8"/>
      <c r="N7" s="8" t="s">
        <v>56</v>
      </c>
      <c r="O7" s="8"/>
      <c r="P7" s="8" t="s">
        <v>45</v>
      </c>
    </row>
    <row r="8" spans="1:29" ht="28.8" x14ac:dyDescent="0.3">
      <c r="A8" s="116"/>
      <c r="B8" s="7"/>
      <c r="C8" s="3">
        <v>264400268</v>
      </c>
      <c r="D8" s="8">
        <v>26440026800456</v>
      </c>
      <c r="E8" s="3" t="s">
        <v>37</v>
      </c>
      <c r="F8" s="3" t="s">
        <v>137</v>
      </c>
      <c r="G8" s="3" t="s">
        <v>57</v>
      </c>
      <c r="H8" s="7" t="s">
        <v>134</v>
      </c>
      <c r="I8" s="9" t="s">
        <v>41</v>
      </c>
      <c r="J8" s="10" t="s">
        <v>55</v>
      </c>
      <c r="K8" s="8">
        <v>30001424208127</v>
      </c>
      <c r="L8" s="8"/>
      <c r="N8" s="8" t="s">
        <v>135</v>
      </c>
      <c r="O8" s="8"/>
      <c r="P8" s="8" t="s">
        <v>45</v>
      </c>
    </row>
    <row r="9" spans="1:29" ht="28.8" x14ac:dyDescent="0.3">
      <c r="A9" s="116"/>
      <c r="B9" s="11"/>
      <c r="C9" s="3">
        <v>264400268</v>
      </c>
      <c r="D9" s="8">
        <v>26440026800456</v>
      </c>
      <c r="E9" s="3" t="s">
        <v>37</v>
      </c>
      <c r="F9" s="3" t="s">
        <v>58</v>
      </c>
      <c r="G9" s="3" t="s">
        <v>59</v>
      </c>
      <c r="H9" s="11" t="s">
        <v>60</v>
      </c>
      <c r="I9" s="11" t="s">
        <v>41</v>
      </c>
      <c r="J9" s="12" t="s">
        <v>47</v>
      </c>
      <c r="K9" s="8">
        <v>50045116621726</v>
      </c>
      <c r="L9" s="8"/>
      <c r="N9" s="8" t="s">
        <v>61</v>
      </c>
      <c r="O9" s="8"/>
      <c r="P9" s="8" t="s">
        <v>45</v>
      </c>
    </row>
    <row r="10" spans="1:29" ht="28.8" x14ac:dyDescent="0.3">
      <c r="A10" s="117"/>
      <c r="B10" s="7"/>
      <c r="C10" s="3">
        <v>753756824</v>
      </c>
      <c r="D10" s="8">
        <v>75375682400011</v>
      </c>
      <c r="E10" s="3" t="s">
        <v>62</v>
      </c>
      <c r="F10" s="6" t="s">
        <v>63</v>
      </c>
      <c r="G10" s="3" t="s">
        <v>64</v>
      </c>
      <c r="H10" s="7" t="s">
        <v>65</v>
      </c>
      <c r="I10" s="9" t="s">
        <v>66</v>
      </c>
      <c r="J10" s="10" t="s">
        <v>55</v>
      </c>
      <c r="K10" s="8">
        <v>30001424204196</v>
      </c>
      <c r="L10" s="8"/>
      <c r="M10" s="3">
        <v>2013</v>
      </c>
      <c r="N10" s="8" t="s">
        <v>67</v>
      </c>
      <c r="O10" s="8"/>
      <c r="P10" s="8" t="s">
        <v>45</v>
      </c>
    </row>
    <row r="12" spans="1:29" x14ac:dyDescent="0.3">
      <c r="B12" s="49"/>
      <c r="C12" s="6"/>
      <c r="D12" s="6"/>
      <c r="N12" s="49"/>
      <c r="O12" s="49"/>
      <c r="P12" s="6"/>
    </row>
    <row r="13" spans="1:29" x14ac:dyDescent="0.3">
      <c r="B13" s="49"/>
      <c r="C13" s="6"/>
      <c r="D13" s="6"/>
      <c r="N13" s="49"/>
      <c r="O13" s="49"/>
      <c r="P13" s="6"/>
    </row>
    <row r="14" spans="1:29" x14ac:dyDescent="0.3">
      <c r="B14" s="49"/>
      <c r="C14" s="6"/>
      <c r="D14" s="6"/>
      <c r="N14" s="49"/>
      <c r="O14" s="49"/>
      <c r="P14" s="6"/>
    </row>
    <row r="15" spans="1:29" x14ac:dyDescent="0.3">
      <c r="B15" s="49"/>
      <c r="C15" s="6"/>
      <c r="D15" s="6"/>
      <c r="E15" s="13"/>
      <c r="F15" s="13"/>
      <c r="G15" s="13"/>
      <c r="H15" s="13"/>
      <c r="I15" s="13"/>
      <c r="J15" s="13"/>
      <c r="N15" s="49"/>
      <c r="O15" s="49"/>
      <c r="P15" s="6"/>
    </row>
    <row r="16" spans="1:29" ht="18" x14ac:dyDescent="0.3">
      <c r="A16" s="46" t="s">
        <v>92</v>
      </c>
      <c r="B16" s="49"/>
      <c r="C16" s="6"/>
      <c r="D16" s="6"/>
      <c r="E16" s="13"/>
      <c r="F16" s="13"/>
      <c r="G16" s="13"/>
      <c r="H16" s="50" t="s">
        <v>127</v>
      </c>
      <c r="I16" s="51">
        <f>COUNTA(I18:I36)/(COUNTA(I18:I36)+COUNTBLANK(I18:I36))</f>
        <v>1</v>
      </c>
      <c r="J16" s="13"/>
      <c r="K16" s="46" t="s">
        <v>130</v>
      </c>
      <c r="L16" s="49"/>
      <c r="M16" s="6"/>
      <c r="N16" s="6"/>
      <c r="O16" s="13"/>
      <c r="P16" s="13"/>
      <c r="Q16" s="13"/>
      <c r="R16" s="50" t="s">
        <v>127</v>
      </c>
      <c r="S16" s="51">
        <f>COUNTA(S18:S36)/(COUNTA(S18:S36)+COUNTBLANK(S18:S36))</f>
        <v>1</v>
      </c>
      <c r="U16" s="46" t="s">
        <v>139</v>
      </c>
      <c r="V16" s="49"/>
      <c r="W16" s="6"/>
      <c r="X16" s="6"/>
      <c r="Y16" s="13"/>
      <c r="Z16" s="13"/>
      <c r="AA16" s="13"/>
      <c r="AB16" s="50" t="s">
        <v>127</v>
      </c>
      <c r="AC16" s="51">
        <f>COUNTA(AC18:AC36)/(COUNTA(AC18:AC36)+COUNTBLANK(AC18:AC36))</f>
        <v>1</v>
      </c>
    </row>
    <row r="17" spans="1:29" ht="15" thickBot="1" x14ac:dyDescent="0.35">
      <c r="B17" s="15"/>
      <c r="C17" s="15"/>
      <c r="E17" s="14"/>
      <c r="F17" s="13"/>
      <c r="G17" s="13"/>
      <c r="J17" s="13"/>
      <c r="L17" s="15"/>
      <c r="M17" s="15"/>
      <c r="O17" s="14"/>
      <c r="P17" s="13"/>
      <c r="Q17" s="13"/>
      <c r="V17" s="15"/>
      <c r="W17" s="15"/>
      <c r="Y17" s="14"/>
      <c r="Z17" s="13"/>
      <c r="AA17" s="13"/>
    </row>
    <row r="18" spans="1:29" ht="43.2" x14ac:dyDescent="0.3">
      <c r="A18" s="92" t="s">
        <v>68</v>
      </c>
      <c r="B18" s="16" t="s">
        <v>69</v>
      </c>
      <c r="C18" s="17" t="s">
        <v>13</v>
      </c>
      <c r="D18" s="95" t="s">
        <v>70</v>
      </c>
      <c r="E18" s="56"/>
      <c r="F18" s="56"/>
      <c r="G18" s="57"/>
      <c r="H18" s="18" t="s">
        <v>71</v>
      </c>
      <c r="I18" s="47" t="s">
        <v>128</v>
      </c>
      <c r="J18" s="13"/>
      <c r="K18" s="92" t="s">
        <v>68</v>
      </c>
      <c r="L18" s="16" t="s">
        <v>69</v>
      </c>
      <c r="M18" s="17" t="s">
        <v>13</v>
      </c>
      <c r="N18" s="95" t="s">
        <v>70</v>
      </c>
      <c r="O18" s="56"/>
      <c r="P18" s="56"/>
      <c r="Q18" s="57"/>
      <c r="R18" s="18" t="s">
        <v>71</v>
      </c>
      <c r="S18" s="47" t="s">
        <v>128</v>
      </c>
      <c r="U18" s="92" t="s">
        <v>68</v>
      </c>
      <c r="V18" s="16" t="s">
        <v>69</v>
      </c>
      <c r="W18" s="17" t="s">
        <v>13</v>
      </c>
      <c r="X18" s="95" t="s">
        <v>70</v>
      </c>
      <c r="Y18" s="56"/>
      <c r="Z18" s="56"/>
      <c r="AA18" s="57"/>
      <c r="AB18" s="18" t="s">
        <v>71</v>
      </c>
      <c r="AC18" s="47" t="s">
        <v>128</v>
      </c>
    </row>
    <row r="19" spans="1:29" ht="28.8" x14ac:dyDescent="0.3">
      <c r="A19" s="93"/>
      <c r="B19" s="19" t="s">
        <v>2</v>
      </c>
      <c r="C19" s="20" t="s">
        <v>15</v>
      </c>
      <c r="D19" s="96" t="s">
        <v>72</v>
      </c>
      <c r="E19" s="97"/>
      <c r="F19" s="97"/>
      <c r="G19" s="98"/>
      <c r="H19" s="6" t="s">
        <v>73</v>
      </c>
      <c r="I19" s="47" t="s">
        <v>128</v>
      </c>
      <c r="J19" s="13"/>
      <c r="K19" s="93"/>
      <c r="L19" s="19" t="s">
        <v>2</v>
      </c>
      <c r="M19" s="20" t="s">
        <v>15</v>
      </c>
      <c r="N19" s="96" t="s">
        <v>72</v>
      </c>
      <c r="O19" s="97"/>
      <c r="P19" s="97"/>
      <c r="Q19" s="98"/>
      <c r="R19" s="6" t="s">
        <v>73</v>
      </c>
      <c r="S19" s="47" t="s">
        <v>128</v>
      </c>
      <c r="U19" s="93"/>
      <c r="V19" s="19" t="s">
        <v>2</v>
      </c>
      <c r="W19" s="20" t="s">
        <v>15</v>
      </c>
      <c r="X19" s="96" t="s">
        <v>72</v>
      </c>
      <c r="Y19" s="97"/>
      <c r="Z19" s="97"/>
      <c r="AA19" s="98"/>
      <c r="AB19" s="6" t="s">
        <v>73</v>
      </c>
      <c r="AC19" s="47" t="s">
        <v>128</v>
      </c>
    </row>
    <row r="20" spans="1:29" ht="17.399999999999999" x14ac:dyDescent="0.3">
      <c r="A20" s="93"/>
      <c r="B20" s="19" t="s">
        <v>74</v>
      </c>
      <c r="C20" s="21" t="s">
        <v>75</v>
      </c>
      <c r="D20" s="99"/>
      <c r="E20" s="99"/>
      <c r="F20" s="99"/>
      <c r="G20" s="100"/>
      <c r="H20" s="15"/>
      <c r="I20" s="47" t="s">
        <v>128</v>
      </c>
      <c r="J20" s="13"/>
      <c r="K20" s="93"/>
      <c r="L20" s="19" t="s">
        <v>74</v>
      </c>
      <c r="M20" s="21" t="s">
        <v>75</v>
      </c>
      <c r="N20" s="99"/>
      <c r="O20" s="99"/>
      <c r="P20" s="99"/>
      <c r="Q20" s="100"/>
      <c r="R20" s="15"/>
      <c r="S20" s="47" t="s">
        <v>128</v>
      </c>
      <c r="U20" s="93"/>
      <c r="V20" s="19" t="s">
        <v>74</v>
      </c>
      <c r="W20" s="21" t="s">
        <v>75</v>
      </c>
      <c r="X20" s="99"/>
      <c r="Y20" s="99"/>
      <c r="Z20" s="99"/>
      <c r="AA20" s="100"/>
      <c r="AB20" s="15"/>
      <c r="AC20" s="47" t="s">
        <v>128</v>
      </c>
    </row>
    <row r="21" spans="1:29" ht="72.599999999999994" thickBot="1" x14ac:dyDescent="0.35">
      <c r="A21" s="94"/>
      <c r="B21" s="22" t="s">
        <v>76</v>
      </c>
      <c r="C21" s="23" t="s">
        <v>77</v>
      </c>
      <c r="D21" s="101" t="s">
        <v>78</v>
      </c>
      <c r="E21" s="102"/>
      <c r="F21" s="102"/>
      <c r="G21" s="103"/>
      <c r="H21" s="18" t="s">
        <v>79</v>
      </c>
      <c r="I21" s="47" t="s">
        <v>128</v>
      </c>
      <c r="J21" s="13"/>
      <c r="K21" s="94"/>
      <c r="L21" s="22" t="s">
        <v>76</v>
      </c>
      <c r="M21" s="23" t="s">
        <v>77</v>
      </c>
      <c r="N21" s="101" t="s">
        <v>78</v>
      </c>
      <c r="O21" s="102"/>
      <c r="P21" s="102"/>
      <c r="Q21" s="103"/>
      <c r="R21" s="18" t="s">
        <v>79</v>
      </c>
      <c r="S21" s="47" t="s">
        <v>128</v>
      </c>
      <c r="U21" s="94"/>
      <c r="V21" s="22" t="s">
        <v>76</v>
      </c>
      <c r="W21" s="23" t="s">
        <v>77</v>
      </c>
      <c r="X21" s="101" t="s">
        <v>78</v>
      </c>
      <c r="Y21" s="102"/>
      <c r="Z21" s="102"/>
      <c r="AA21" s="103"/>
      <c r="AB21" s="18" t="s">
        <v>79</v>
      </c>
      <c r="AC21" s="47" t="s">
        <v>128</v>
      </c>
    </row>
    <row r="22" spans="1:29" ht="28.8" x14ac:dyDescent="0.3">
      <c r="A22" s="52" t="s">
        <v>80</v>
      </c>
      <c r="B22" s="24" t="s">
        <v>4</v>
      </c>
      <c r="C22" s="25" t="s">
        <v>81</v>
      </c>
      <c r="D22" s="80" t="s">
        <v>82</v>
      </c>
      <c r="E22" s="80"/>
      <c r="F22" s="80"/>
      <c r="G22" s="81"/>
      <c r="I22" s="47" t="s">
        <v>128</v>
      </c>
      <c r="J22" s="13"/>
      <c r="K22" s="52" t="s">
        <v>80</v>
      </c>
      <c r="L22" s="24" t="s">
        <v>4</v>
      </c>
      <c r="M22" s="25" t="s">
        <v>81</v>
      </c>
      <c r="N22" s="80" t="s">
        <v>82</v>
      </c>
      <c r="O22" s="80"/>
      <c r="P22" s="80"/>
      <c r="Q22" s="81"/>
      <c r="S22" s="47" t="s">
        <v>128</v>
      </c>
      <c r="U22" s="52" t="s">
        <v>80</v>
      </c>
      <c r="V22" s="24" t="s">
        <v>4</v>
      </c>
      <c r="W22" s="25" t="s">
        <v>81</v>
      </c>
      <c r="X22" s="80" t="s">
        <v>82</v>
      </c>
      <c r="Y22" s="80"/>
      <c r="Z22" s="80"/>
      <c r="AA22" s="81"/>
      <c r="AC22" s="47" t="s">
        <v>128</v>
      </c>
    </row>
    <row r="23" spans="1:29" ht="28.8" x14ac:dyDescent="0.3">
      <c r="A23" s="53"/>
      <c r="B23" s="26" t="s">
        <v>5</v>
      </c>
      <c r="C23" s="27" t="s">
        <v>21</v>
      </c>
      <c r="D23" s="82" t="s">
        <v>83</v>
      </c>
      <c r="E23" s="83"/>
      <c r="F23" s="83"/>
      <c r="G23" s="84"/>
      <c r="I23" s="47" t="s">
        <v>128</v>
      </c>
      <c r="J23" s="13"/>
      <c r="K23" s="53"/>
      <c r="L23" s="26" t="s">
        <v>5</v>
      </c>
      <c r="M23" s="27" t="s">
        <v>21</v>
      </c>
      <c r="N23" s="104" t="s">
        <v>147</v>
      </c>
      <c r="O23" s="105"/>
      <c r="P23" s="105"/>
      <c r="Q23" s="106"/>
      <c r="S23" s="47" t="s">
        <v>128</v>
      </c>
      <c r="U23" s="53"/>
      <c r="V23" s="26" t="s">
        <v>5</v>
      </c>
      <c r="W23" s="27" t="s">
        <v>21</v>
      </c>
      <c r="X23" s="82" t="s">
        <v>83</v>
      </c>
      <c r="Y23" s="83"/>
      <c r="Z23" s="83"/>
      <c r="AA23" s="84"/>
      <c r="AC23" s="47" t="s">
        <v>128</v>
      </c>
    </row>
    <row r="24" spans="1:29" ht="43.2" x14ac:dyDescent="0.3">
      <c r="A24" s="79"/>
      <c r="B24" s="28" t="s">
        <v>84</v>
      </c>
      <c r="C24" s="21" t="s">
        <v>85</v>
      </c>
      <c r="D24" s="82" t="str">
        <f>D19</f>
        <v>26440026800456</v>
      </c>
      <c r="E24" s="83"/>
      <c r="F24" s="83"/>
      <c r="G24" s="84"/>
      <c r="H24" s="3" t="s">
        <v>86</v>
      </c>
      <c r="I24" s="47" t="s">
        <v>128</v>
      </c>
      <c r="J24" s="13"/>
      <c r="K24" s="79"/>
      <c r="L24" s="28" t="s">
        <v>84</v>
      </c>
      <c r="M24" s="21" t="s">
        <v>85</v>
      </c>
      <c r="N24" s="82" t="str">
        <f>N19</f>
        <v>26440026800456</v>
      </c>
      <c r="O24" s="83"/>
      <c r="P24" s="83"/>
      <c r="Q24" s="84"/>
      <c r="R24" s="3" t="s">
        <v>86</v>
      </c>
      <c r="S24" s="47" t="s">
        <v>128</v>
      </c>
      <c r="U24" s="79"/>
      <c r="V24" s="28" t="s">
        <v>84</v>
      </c>
      <c r="W24" s="21" t="s">
        <v>85</v>
      </c>
      <c r="X24" s="82" t="str">
        <f>X19</f>
        <v>26440026800456</v>
      </c>
      <c r="Y24" s="83"/>
      <c r="Z24" s="83"/>
      <c r="AA24" s="84"/>
      <c r="AB24" s="3" t="s">
        <v>86</v>
      </c>
      <c r="AC24" s="47" t="s">
        <v>128</v>
      </c>
    </row>
    <row r="25" spans="1:29" ht="72" x14ac:dyDescent="0.3">
      <c r="A25" s="53"/>
      <c r="B25" s="29" t="s">
        <v>87</v>
      </c>
      <c r="C25" s="21" t="s">
        <v>88</v>
      </c>
      <c r="D25" s="85" t="s">
        <v>89</v>
      </c>
      <c r="E25" s="86"/>
      <c r="F25" s="86"/>
      <c r="G25" s="87"/>
      <c r="I25" s="47" t="s">
        <v>128</v>
      </c>
      <c r="J25" s="13"/>
      <c r="K25" s="53"/>
      <c r="L25" s="29" t="s">
        <v>87</v>
      </c>
      <c r="M25" s="21" t="s">
        <v>88</v>
      </c>
      <c r="N25" s="85" t="s">
        <v>89</v>
      </c>
      <c r="O25" s="86"/>
      <c r="P25" s="86"/>
      <c r="Q25" s="87"/>
      <c r="S25" s="47" t="s">
        <v>128</v>
      </c>
      <c r="U25" s="53"/>
      <c r="V25" s="29" t="s">
        <v>87</v>
      </c>
      <c r="W25" s="21" t="s">
        <v>88</v>
      </c>
      <c r="X25" s="85" t="s">
        <v>89</v>
      </c>
      <c r="Y25" s="86"/>
      <c r="Z25" s="86"/>
      <c r="AA25" s="87"/>
      <c r="AC25" s="47" t="s">
        <v>128</v>
      </c>
    </row>
    <row r="26" spans="1:29" ht="28.8" x14ac:dyDescent="0.3">
      <c r="A26" s="53"/>
      <c r="B26" s="26" t="s">
        <v>90</v>
      </c>
      <c r="C26" s="30" t="s">
        <v>91</v>
      </c>
      <c r="D26" s="61" t="s">
        <v>92</v>
      </c>
      <c r="E26" s="62"/>
      <c r="F26" s="62"/>
      <c r="G26" s="63"/>
      <c r="H26" s="6" t="s">
        <v>93</v>
      </c>
      <c r="I26" s="47" t="s">
        <v>128</v>
      </c>
      <c r="J26" s="13"/>
      <c r="K26" s="53"/>
      <c r="L26" s="26" t="s">
        <v>90</v>
      </c>
      <c r="M26" s="30" t="s">
        <v>91</v>
      </c>
      <c r="N26" s="61" t="s">
        <v>130</v>
      </c>
      <c r="O26" s="62"/>
      <c r="P26" s="62"/>
      <c r="Q26" s="63"/>
      <c r="R26" s="6" t="s">
        <v>93</v>
      </c>
      <c r="S26" s="47" t="s">
        <v>128</v>
      </c>
      <c r="U26" s="53"/>
      <c r="V26" s="26" t="s">
        <v>90</v>
      </c>
      <c r="W26" s="30" t="s">
        <v>91</v>
      </c>
      <c r="X26" s="61" t="s">
        <v>139</v>
      </c>
      <c r="Y26" s="62"/>
      <c r="Z26" s="62"/>
      <c r="AA26" s="63"/>
      <c r="AB26" s="6" t="s">
        <v>93</v>
      </c>
      <c r="AC26" s="47" t="s">
        <v>128</v>
      </c>
    </row>
    <row r="27" spans="1:29" ht="57.6" x14ac:dyDescent="0.3">
      <c r="A27" s="53"/>
      <c r="B27" s="31" t="s">
        <v>6</v>
      </c>
      <c r="C27" s="32" t="s">
        <v>94</v>
      </c>
      <c r="D27" s="88" t="s">
        <v>95</v>
      </c>
      <c r="E27" s="59"/>
      <c r="F27" s="59"/>
      <c r="G27" s="60"/>
      <c r="H27" s="6" t="s">
        <v>96</v>
      </c>
      <c r="I27" s="47" t="s">
        <v>128</v>
      </c>
      <c r="J27" s="13"/>
      <c r="K27" s="53"/>
      <c r="L27" s="31" t="s">
        <v>6</v>
      </c>
      <c r="M27" s="32" t="s">
        <v>94</v>
      </c>
      <c r="N27" s="88" t="s">
        <v>95</v>
      </c>
      <c r="O27" s="59"/>
      <c r="P27" s="59"/>
      <c r="Q27" s="60"/>
      <c r="R27" s="6" t="s">
        <v>96</v>
      </c>
      <c r="S27" s="47" t="s">
        <v>128</v>
      </c>
      <c r="U27" s="53"/>
      <c r="V27" s="31" t="s">
        <v>6</v>
      </c>
      <c r="W27" s="32" t="s">
        <v>94</v>
      </c>
      <c r="X27" s="88" t="s">
        <v>95</v>
      </c>
      <c r="Y27" s="59"/>
      <c r="Z27" s="59"/>
      <c r="AA27" s="60"/>
      <c r="AB27" s="6" t="s">
        <v>96</v>
      </c>
      <c r="AC27" s="47" t="s">
        <v>128</v>
      </c>
    </row>
    <row r="28" spans="1:29" ht="29.4" thickBot="1" x14ac:dyDescent="0.35">
      <c r="A28" s="54"/>
      <c r="B28" s="33" t="s">
        <v>97</v>
      </c>
      <c r="C28" s="23" t="s">
        <v>98</v>
      </c>
      <c r="D28" s="89" t="s">
        <v>99</v>
      </c>
      <c r="E28" s="90"/>
      <c r="F28" s="90"/>
      <c r="G28" s="91"/>
      <c r="H28" s="6" t="s">
        <v>100</v>
      </c>
      <c r="I28" s="47" t="s">
        <v>128</v>
      </c>
      <c r="J28" s="13"/>
      <c r="K28" s="54"/>
      <c r="L28" s="33" t="s">
        <v>97</v>
      </c>
      <c r="M28" s="23" t="s">
        <v>98</v>
      </c>
      <c r="N28" s="89" t="s">
        <v>131</v>
      </c>
      <c r="O28" s="90"/>
      <c r="P28" s="90"/>
      <c r="Q28" s="91"/>
      <c r="R28" s="6" t="s">
        <v>100</v>
      </c>
      <c r="S28" s="47" t="s">
        <v>128</v>
      </c>
      <c r="U28" s="54"/>
      <c r="V28" s="33" t="s">
        <v>97</v>
      </c>
      <c r="W28" s="23" t="s">
        <v>98</v>
      </c>
      <c r="X28" s="89" t="s">
        <v>140</v>
      </c>
      <c r="Y28" s="90"/>
      <c r="Z28" s="90"/>
      <c r="AA28" s="91"/>
      <c r="AB28" s="6" t="s">
        <v>100</v>
      </c>
      <c r="AC28" s="47" t="s">
        <v>128</v>
      </c>
    </row>
    <row r="29" spans="1:29" ht="43.2" x14ac:dyDescent="0.3">
      <c r="A29" s="52" t="s">
        <v>101</v>
      </c>
      <c r="B29" s="34" t="s">
        <v>102</v>
      </c>
      <c r="C29" s="35" t="s">
        <v>103</v>
      </c>
      <c r="D29" s="55" t="s">
        <v>152</v>
      </c>
      <c r="E29" s="56"/>
      <c r="F29" s="56"/>
      <c r="G29" s="57"/>
      <c r="I29" s="47" t="s">
        <v>128</v>
      </c>
      <c r="J29" s="13"/>
      <c r="K29" s="52" t="s">
        <v>101</v>
      </c>
      <c r="L29" s="34" t="s">
        <v>102</v>
      </c>
      <c r="M29" s="35" t="s">
        <v>103</v>
      </c>
      <c r="N29" s="55" t="s">
        <v>153</v>
      </c>
      <c r="O29" s="56"/>
      <c r="P29" s="56"/>
      <c r="Q29" s="57"/>
      <c r="S29" s="47" t="s">
        <v>128</v>
      </c>
      <c r="U29" s="52" t="s">
        <v>101</v>
      </c>
      <c r="V29" s="34" t="s">
        <v>102</v>
      </c>
      <c r="W29" s="35" t="s">
        <v>103</v>
      </c>
      <c r="X29" s="55" t="s">
        <v>154</v>
      </c>
      <c r="Y29" s="56"/>
      <c r="Z29" s="56"/>
      <c r="AA29" s="57"/>
      <c r="AC29" s="47" t="s">
        <v>128</v>
      </c>
    </row>
    <row r="30" spans="1:29" ht="28.8" x14ac:dyDescent="0.3">
      <c r="A30" s="53"/>
      <c r="B30" s="28" t="s">
        <v>104</v>
      </c>
      <c r="C30" s="32" t="s">
        <v>105</v>
      </c>
      <c r="D30" s="58" t="str">
        <f>D26</f>
        <v>HEINLEX HORS PONANT</v>
      </c>
      <c r="E30" s="59"/>
      <c r="F30" s="59"/>
      <c r="G30" s="60"/>
      <c r="I30" s="47" t="s">
        <v>128</v>
      </c>
      <c r="J30" s="13"/>
      <c r="K30" s="53"/>
      <c r="L30" s="28" t="s">
        <v>104</v>
      </c>
      <c r="M30" s="32" t="s">
        <v>105</v>
      </c>
      <c r="N30" s="58" t="str">
        <f>N26</f>
        <v>PONANT</v>
      </c>
      <c r="O30" s="59"/>
      <c r="P30" s="59"/>
      <c r="Q30" s="60"/>
      <c r="S30" s="47" t="s">
        <v>128</v>
      </c>
      <c r="U30" s="53"/>
      <c r="V30" s="28" t="s">
        <v>104</v>
      </c>
      <c r="W30" s="32" t="s">
        <v>105</v>
      </c>
      <c r="X30" s="58" t="str">
        <f>X26</f>
        <v>CDJ CATTP</v>
      </c>
      <c r="Y30" s="59"/>
      <c r="Z30" s="59"/>
      <c r="AA30" s="60"/>
      <c r="AC30" s="47" t="s">
        <v>128</v>
      </c>
    </row>
    <row r="31" spans="1:29" ht="28.8" x14ac:dyDescent="0.3">
      <c r="A31" s="53"/>
      <c r="B31" s="15" t="s">
        <v>8</v>
      </c>
      <c r="C31" s="36" t="s">
        <v>106</v>
      </c>
      <c r="D31" s="61" t="s">
        <v>107</v>
      </c>
      <c r="E31" s="62"/>
      <c r="F31" s="62"/>
      <c r="G31" s="63"/>
      <c r="H31" s="6" t="s">
        <v>108</v>
      </c>
      <c r="I31" s="47" t="s">
        <v>128</v>
      </c>
      <c r="J31" s="13"/>
      <c r="K31" s="53"/>
      <c r="L31" s="15" t="s">
        <v>8</v>
      </c>
      <c r="M31" s="36" t="s">
        <v>106</v>
      </c>
      <c r="N31" s="61" t="s">
        <v>107</v>
      </c>
      <c r="O31" s="62"/>
      <c r="P31" s="62"/>
      <c r="Q31" s="63"/>
      <c r="R31" s="6" t="s">
        <v>108</v>
      </c>
      <c r="S31" s="47" t="s">
        <v>128</v>
      </c>
      <c r="U31" s="53"/>
      <c r="V31" s="15" t="s">
        <v>8</v>
      </c>
      <c r="W31" s="36" t="s">
        <v>106</v>
      </c>
      <c r="X31" s="61" t="s">
        <v>107</v>
      </c>
      <c r="Y31" s="62"/>
      <c r="Z31" s="62"/>
      <c r="AA31" s="63"/>
      <c r="AB31" s="6" t="s">
        <v>108</v>
      </c>
      <c r="AC31" s="47" t="s">
        <v>128</v>
      </c>
    </row>
    <row r="32" spans="1:29" ht="53.4" customHeight="1" thickBot="1" x14ac:dyDescent="0.35">
      <c r="A32" s="54"/>
      <c r="B32" s="33" t="s">
        <v>9</v>
      </c>
      <c r="C32" s="37" t="s">
        <v>109</v>
      </c>
      <c r="D32" s="107" t="s">
        <v>150</v>
      </c>
      <c r="E32" s="108"/>
      <c r="F32" s="108"/>
      <c r="G32" s="109"/>
      <c r="H32" s="6" t="s">
        <v>110</v>
      </c>
      <c r="I32" s="47" t="s">
        <v>128</v>
      </c>
      <c r="K32" s="54"/>
      <c r="L32" s="33" t="s">
        <v>9</v>
      </c>
      <c r="M32" s="37" t="s">
        <v>109</v>
      </c>
      <c r="N32" s="64" t="s">
        <v>151</v>
      </c>
      <c r="O32" s="65"/>
      <c r="P32" s="65"/>
      <c r="Q32" s="66"/>
      <c r="R32" s="6" t="s">
        <v>110</v>
      </c>
      <c r="S32" s="47" t="s">
        <v>128</v>
      </c>
      <c r="U32" s="54"/>
      <c r="V32" s="33" t="s">
        <v>9</v>
      </c>
      <c r="W32" s="37" t="s">
        <v>109</v>
      </c>
      <c r="X32" s="64" t="s">
        <v>148</v>
      </c>
      <c r="Y32" s="65"/>
      <c r="Z32" s="65"/>
      <c r="AA32" s="66"/>
      <c r="AB32" s="6" t="s">
        <v>110</v>
      </c>
      <c r="AC32" s="47" t="s">
        <v>128</v>
      </c>
    </row>
    <row r="33" spans="1:29" ht="28.8" x14ac:dyDescent="0.3">
      <c r="A33" s="67" t="s">
        <v>111</v>
      </c>
      <c r="B33" s="16" t="s">
        <v>112</v>
      </c>
      <c r="C33" s="38" t="s">
        <v>113</v>
      </c>
      <c r="D33" s="70" t="s">
        <v>114</v>
      </c>
      <c r="E33" s="71"/>
      <c r="F33" s="71"/>
      <c r="G33" s="72"/>
      <c r="H33" s="6" t="s">
        <v>115</v>
      </c>
      <c r="I33" s="47" t="s">
        <v>128</v>
      </c>
      <c r="K33" s="67" t="s">
        <v>111</v>
      </c>
      <c r="L33" s="16" t="s">
        <v>112</v>
      </c>
      <c r="M33" s="38" t="s">
        <v>113</v>
      </c>
      <c r="N33" s="70" t="s">
        <v>114</v>
      </c>
      <c r="O33" s="71"/>
      <c r="P33" s="71"/>
      <c r="Q33" s="72"/>
      <c r="R33" s="6" t="s">
        <v>115</v>
      </c>
      <c r="S33" s="47" t="s">
        <v>128</v>
      </c>
      <c r="U33" s="67" t="s">
        <v>111</v>
      </c>
      <c r="V33" s="16" t="s">
        <v>112</v>
      </c>
      <c r="W33" s="38" t="s">
        <v>113</v>
      </c>
      <c r="X33" s="70" t="s">
        <v>114</v>
      </c>
      <c r="Y33" s="71"/>
      <c r="Z33" s="71"/>
      <c r="AA33" s="72"/>
      <c r="AB33" s="6" t="s">
        <v>115</v>
      </c>
      <c r="AC33" s="47" t="s">
        <v>128</v>
      </c>
    </row>
    <row r="34" spans="1:29" ht="43.2" x14ac:dyDescent="0.3">
      <c r="A34" s="68"/>
      <c r="B34" s="39" t="s">
        <v>10</v>
      </c>
      <c r="C34" s="40" t="s">
        <v>116</v>
      </c>
      <c r="D34" s="61" t="s">
        <v>107</v>
      </c>
      <c r="E34" s="62"/>
      <c r="F34" s="62"/>
      <c r="G34" s="63"/>
      <c r="H34" s="6" t="s">
        <v>117</v>
      </c>
      <c r="I34" s="47" t="s">
        <v>128</v>
      </c>
      <c r="K34" s="68"/>
      <c r="L34" s="39" t="s">
        <v>10</v>
      </c>
      <c r="M34" s="40" t="s">
        <v>116</v>
      </c>
      <c r="N34" s="61" t="s">
        <v>107</v>
      </c>
      <c r="O34" s="62"/>
      <c r="P34" s="62"/>
      <c r="Q34" s="63"/>
      <c r="R34" s="6" t="s">
        <v>117</v>
      </c>
      <c r="S34" s="47" t="s">
        <v>128</v>
      </c>
      <c r="U34" s="68"/>
      <c r="V34" s="39" t="s">
        <v>10</v>
      </c>
      <c r="W34" s="40" t="s">
        <v>116</v>
      </c>
      <c r="X34" s="61" t="s">
        <v>107</v>
      </c>
      <c r="Y34" s="62"/>
      <c r="Z34" s="62"/>
      <c r="AA34" s="63"/>
      <c r="AB34" s="6" t="s">
        <v>117</v>
      </c>
      <c r="AC34" s="47" t="s">
        <v>128</v>
      </c>
    </row>
    <row r="35" spans="1:29" ht="72" x14ac:dyDescent="0.3">
      <c r="A35" s="68"/>
      <c r="B35" s="41" t="s">
        <v>11</v>
      </c>
      <c r="C35" s="42" t="s">
        <v>118</v>
      </c>
      <c r="D35" s="73" t="s">
        <v>119</v>
      </c>
      <c r="E35" s="74"/>
      <c r="F35" s="74"/>
      <c r="G35" s="75"/>
      <c r="H35" s="43" t="s">
        <v>129</v>
      </c>
      <c r="I35" s="48" t="s">
        <v>89</v>
      </c>
      <c r="K35" s="68"/>
      <c r="L35" s="41" t="s">
        <v>11</v>
      </c>
      <c r="M35" s="42" t="s">
        <v>118</v>
      </c>
      <c r="N35" s="73" t="s">
        <v>119</v>
      </c>
      <c r="O35" s="74"/>
      <c r="P35" s="74"/>
      <c r="Q35" s="75"/>
      <c r="R35" s="43" t="s">
        <v>129</v>
      </c>
      <c r="S35" s="48" t="s">
        <v>89</v>
      </c>
      <c r="U35" s="68"/>
      <c r="V35" s="41" t="s">
        <v>11</v>
      </c>
      <c r="W35" s="42" t="s">
        <v>118</v>
      </c>
      <c r="X35" s="73" t="s">
        <v>119</v>
      </c>
      <c r="Y35" s="74"/>
      <c r="Z35" s="74"/>
      <c r="AA35" s="75"/>
      <c r="AB35" s="43" t="s">
        <v>129</v>
      </c>
      <c r="AC35" s="48" t="s">
        <v>89</v>
      </c>
    </row>
    <row r="36" spans="1:29" ht="43.8" thickBot="1" x14ac:dyDescent="0.35">
      <c r="A36" s="69"/>
      <c r="B36" s="33" t="s">
        <v>120</v>
      </c>
      <c r="C36" s="37" t="s">
        <v>121</v>
      </c>
      <c r="D36" s="110" t="s">
        <v>132</v>
      </c>
      <c r="E36" s="111"/>
      <c r="F36" s="111"/>
      <c r="G36" s="112"/>
      <c r="H36" s="44" t="s">
        <v>122</v>
      </c>
      <c r="I36" s="47" t="s">
        <v>128</v>
      </c>
      <c r="K36" s="69"/>
      <c r="L36" s="33" t="s">
        <v>120</v>
      </c>
      <c r="M36" s="37" t="s">
        <v>121</v>
      </c>
      <c r="N36" s="76" t="s">
        <v>132</v>
      </c>
      <c r="O36" s="77"/>
      <c r="P36" s="77"/>
      <c r="Q36" s="78"/>
      <c r="R36" s="44" t="s">
        <v>122</v>
      </c>
      <c r="S36" s="47" t="s">
        <v>128</v>
      </c>
      <c r="U36" s="69"/>
      <c r="V36" s="33" t="s">
        <v>120</v>
      </c>
      <c r="W36" s="37" t="s">
        <v>121</v>
      </c>
      <c r="X36" s="76" t="s">
        <v>132</v>
      </c>
      <c r="Y36" s="77"/>
      <c r="Z36" s="77"/>
      <c r="AA36" s="78"/>
      <c r="AB36" s="44" t="s">
        <v>122</v>
      </c>
      <c r="AC36" s="47" t="s">
        <v>128</v>
      </c>
    </row>
    <row r="37" spans="1:29" x14ac:dyDescent="0.3">
      <c r="A37" s="45" t="s">
        <v>123</v>
      </c>
    </row>
    <row r="38" spans="1:29" x14ac:dyDescent="0.3">
      <c r="A38" s="3" t="s">
        <v>81</v>
      </c>
      <c r="F38" s="3" t="s">
        <v>21</v>
      </c>
    </row>
    <row r="39" spans="1:29" x14ac:dyDescent="0.3">
      <c r="A39" s="3" t="s">
        <v>41</v>
      </c>
      <c r="F39" s="3" t="s">
        <v>55</v>
      </c>
    </row>
    <row r="40" spans="1:29" x14ac:dyDescent="0.3">
      <c r="A40" s="3" t="s">
        <v>124</v>
      </c>
      <c r="F40" s="3" t="s">
        <v>125</v>
      </c>
    </row>
    <row r="41" spans="1:29" x14ac:dyDescent="0.3">
      <c r="A41" s="3" t="s">
        <v>66</v>
      </c>
      <c r="F41" s="3" t="s">
        <v>47</v>
      </c>
    </row>
    <row r="42" spans="1:29" x14ac:dyDescent="0.3">
      <c r="A42" s="3" t="s">
        <v>126</v>
      </c>
      <c r="F42" s="3" t="s">
        <v>42</v>
      </c>
    </row>
    <row r="48" spans="1:29" ht="18" x14ac:dyDescent="0.3">
      <c r="A48" s="46" t="s">
        <v>137</v>
      </c>
      <c r="B48" s="49"/>
      <c r="C48" s="6"/>
      <c r="D48" s="6"/>
      <c r="E48" s="13"/>
      <c r="F48" s="13"/>
      <c r="G48" s="13"/>
      <c r="H48" s="50" t="s">
        <v>127</v>
      </c>
      <c r="I48" s="51">
        <f>COUNTA(I50:I68)/(COUNTA(I50:I68)+COUNTBLANK(I50:I68))</f>
        <v>1</v>
      </c>
      <c r="K48" s="46" t="s">
        <v>138</v>
      </c>
      <c r="L48" s="49"/>
      <c r="M48" s="6"/>
      <c r="N48" s="6"/>
      <c r="O48" s="13"/>
      <c r="P48" s="13"/>
      <c r="Q48" s="13"/>
      <c r="R48" s="50" t="s">
        <v>127</v>
      </c>
      <c r="S48" s="51">
        <f>COUNTA(S50:S68)/(COUNTA(S50:S68)+COUNTBLANK(S50:S68))</f>
        <v>1</v>
      </c>
      <c r="U48" s="46" t="s">
        <v>142</v>
      </c>
      <c r="V48" s="49"/>
      <c r="W48" s="6"/>
      <c r="X48" s="6"/>
      <c r="Y48" s="13"/>
      <c r="Z48" s="13"/>
      <c r="AA48" s="13"/>
      <c r="AB48" s="50" t="s">
        <v>127</v>
      </c>
      <c r="AC48" s="51">
        <f>COUNTA(AC50:AC68)/(COUNTA(AC50:AC68)+COUNTBLANK(AC50:AC68))</f>
        <v>1</v>
      </c>
    </row>
    <row r="49" spans="1:29" ht="15" thickBot="1" x14ac:dyDescent="0.35">
      <c r="B49" s="15"/>
      <c r="C49" s="15"/>
      <c r="E49" s="14"/>
      <c r="F49" s="13"/>
      <c r="G49" s="13"/>
      <c r="L49" s="15"/>
      <c r="M49" s="15"/>
      <c r="O49" s="14"/>
      <c r="P49" s="13"/>
      <c r="Q49" s="13"/>
      <c r="V49" s="15"/>
      <c r="W49" s="15"/>
      <c r="Y49" s="14"/>
      <c r="Z49" s="13"/>
      <c r="AA49" s="13"/>
    </row>
    <row r="50" spans="1:29" ht="43.2" x14ac:dyDescent="0.3">
      <c r="A50" s="92" t="s">
        <v>68</v>
      </c>
      <c r="B50" s="16" t="s">
        <v>69</v>
      </c>
      <c r="C50" s="17" t="s">
        <v>13</v>
      </c>
      <c r="D50" s="95" t="s">
        <v>70</v>
      </c>
      <c r="E50" s="56"/>
      <c r="F50" s="56"/>
      <c r="G50" s="57"/>
      <c r="H50" s="18" t="s">
        <v>71</v>
      </c>
      <c r="I50" s="47" t="s">
        <v>128</v>
      </c>
      <c r="K50" s="92" t="s">
        <v>68</v>
      </c>
      <c r="L50" s="16" t="s">
        <v>69</v>
      </c>
      <c r="M50" s="17" t="s">
        <v>13</v>
      </c>
      <c r="N50" s="95" t="s">
        <v>70</v>
      </c>
      <c r="O50" s="56"/>
      <c r="P50" s="56"/>
      <c r="Q50" s="57"/>
      <c r="R50" s="18" t="s">
        <v>71</v>
      </c>
      <c r="S50" s="47" t="s">
        <v>128</v>
      </c>
      <c r="U50" s="92" t="s">
        <v>68</v>
      </c>
      <c r="V50" s="16" t="s">
        <v>69</v>
      </c>
      <c r="W50" s="17" t="s">
        <v>13</v>
      </c>
      <c r="X50" s="95" t="s">
        <v>70</v>
      </c>
      <c r="Y50" s="56"/>
      <c r="Z50" s="56"/>
      <c r="AA50" s="57"/>
      <c r="AB50" s="18" t="s">
        <v>71</v>
      </c>
      <c r="AC50" s="47" t="s">
        <v>128</v>
      </c>
    </row>
    <row r="51" spans="1:29" ht="45.6" customHeight="1" x14ac:dyDescent="0.3">
      <c r="A51" s="93"/>
      <c r="B51" s="19" t="s">
        <v>2</v>
      </c>
      <c r="C51" s="20" t="s">
        <v>15</v>
      </c>
      <c r="D51" s="96" t="s">
        <v>72</v>
      </c>
      <c r="E51" s="97"/>
      <c r="F51" s="97"/>
      <c r="G51" s="98"/>
      <c r="H51" s="6" t="s">
        <v>73</v>
      </c>
      <c r="I51" s="47" t="s">
        <v>128</v>
      </c>
      <c r="K51" s="93"/>
      <c r="L51" s="19" t="s">
        <v>2</v>
      </c>
      <c r="M51" s="20" t="s">
        <v>15</v>
      </c>
      <c r="N51" s="96" t="s">
        <v>72</v>
      </c>
      <c r="O51" s="97"/>
      <c r="P51" s="97"/>
      <c r="Q51" s="98"/>
      <c r="R51" s="6" t="s">
        <v>73</v>
      </c>
      <c r="S51" s="47" t="s">
        <v>128</v>
      </c>
      <c r="U51" s="93"/>
      <c r="V51" s="19" t="s">
        <v>2</v>
      </c>
      <c r="W51" s="20" t="s">
        <v>15</v>
      </c>
      <c r="X51" s="96" t="s">
        <v>72</v>
      </c>
      <c r="Y51" s="97"/>
      <c r="Z51" s="97"/>
      <c r="AA51" s="98"/>
      <c r="AB51" s="6" t="s">
        <v>73</v>
      </c>
      <c r="AC51" s="47" t="s">
        <v>128</v>
      </c>
    </row>
    <row r="52" spans="1:29" ht="17.399999999999999" x14ac:dyDescent="0.3">
      <c r="A52" s="93"/>
      <c r="B52" s="19" t="s">
        <v>74</v>
      </c>
      <c r="C52" s="21" t="s">
        <v>75</v>
      </c>
      <c r="D52" s="99"/>
      <c r="E52" s="99"/>
      <c r="F52" s="99"/>
      <c r="G52" s="100"/>
      <c r="H52" s="15"/>
      <c r="I52" s="47" t="s">
        <v>128</v>
      </c>
      <c r="K52" s="93"/>
      <c r="L52" s="19" t="s">
        <v>74</v>
      </c>
      <c r="M52" s="21" t="s">
        <v>75</v>
      </c>
      <c r="N52" s="99"/>
      <c r="O52" s="99"/>
      <c r="P52" s="99"/>
      <c r="Q52" s="100"/>
      <c r="R52" s="15"/>
      <c r="S52" s="47" t="s">
        <v>128</v>
      </c>
      <c r="U52" s="93"/>
      <c r="V52" s="19" t="s">
        <v>74</v>
      </c>
      <c r="W52" s="21" t="s">
        <v>75</v>
      </c>
      <c r="X52" s="99"/>
      <c r="Y52" s="99"/>
      <c r="Z52" s="99"/>
      <c r="AA52" s="100"/>
      <c r="AB52" s="15"/>
      <c r="AC52" s="47" t="s">
        <v>128</v>
      </c>
    </row>
    <row r="53" spans="1:29" ht="72.599999999999994" thickBot="1" x14ac:dyDescent="0.35">
      <c r="A53" s="94"/>
      <c r="B53" s="22" t="s">
        <v>76</v>
      </c>
      <c r="C53" s="23" t="s">
        <v>77</v>
      </c>
      <c r="D53" s="101" t="s">
        <v>78</v>
      </c>
      <c r="E53" s="102"/>
      <c r="F53" s="102"/>
      <c r="G53" s="103"/>
      <c r="H53" s="18" t="s">
        <v>79</v>
      </c>
      <c r="I53" s="47" t="s">
        <v>128</v>
      </c>
      <c r="K53" s="94"/>
      <c r="L53" s="22" t="s">
        <v>76</v>
      </c>
      <c r="M53" s="23" t="s">
        <v>77</v>
      </c>
      <c r="N53" s="101" t="s">
        <v>78</v>
      </c>
      <c r="O53" s="102"/>
      <c r="P53" s="102"/>
      <c r="Q53" s="103"/>
      <c r="R53" s="18" t="s">
        <v>79</v>
      </c>
      <c r="S53" s="47" t="s">
        <v>128</v>
      </c>
      <c r="U53" s="94"/>
      <c r="V53" s="22" t="s">
        <v>76</v>
      </c>
      <c r="W53" s="23" t="s">
        <v>77</v>
      </c>
      <c r="X53" s="101" t="s">
        <v>78</v>
      </c>
      <c r="Y53" s="102"/>
      <c r="Z53" s="102"/>
      <c r="AA53" s="103"/>
      <c r="AB53" s="18" t="s">
        <v>79</v>
      </c>
      <c r="AC53" s="47" t="s">
        <v>128</v>
      </c>
    </row>
    <row r="54" spans="1:29" ht="28.8" x14ac:dyDescent="0.3">
      <c r="A54" s="52" t="s">
        <v>80</v>
      </c>
      <c r="B54" s="24" t="s">
        <v>4</v>
      </c>
      <c r="C54" s="25" t="s">
        <v>81</v>
      </c>
      <c r="D54" s="80" t="s">
        <v>82</v>
      </c>
      <c r="E54" s="80"/>
      <c r="F54" s="80"/>
      <c r="G54" s="81"/>
      <c r="I54" s="47" t="s">
        <v>128</v>
      </c>
      <c r="K54" s="52" t="s">
        <v>80</v>
      </c>
      <c r="L54" s="24" t="s">
        <v>4</v>
      </c>
      <c r="M54" s="25" t="s">
        <v>81</v>
      </c>
      <c r="N54" s="80" t="s">
        <v>82</v>
      </c>
      <c r="O54" s="80"/>
      <c r="P54" s="80"/>
      <c r="Q54" s="81"/>
      <c r="S54" s="47" t="s">
        <v>128</v>
      </c>
      <c r="U54" s="52" t="s">
        <v>80</v>
      </c>
      <c r="V54" s="24" t="s">
        <v>4</v>
      </c>
      <c r="W54" s="25" t="s">
        <v>81</v>
      </c>
      <c r="X54" s="80" t="s">
        <v>82</v>
      </c>
      <c r="Y54" s="80"/>
      <c r="Z54" s="80"/>
      <c r="AA54" s="81"/>
      <c r="AC54" s="47" t="s">
        <v>128</v>
      </c>
    </row>
    <row r="55" spans="1:29" ht="28.8" x14ac:dyDescent="0.3">
      <c r="A55" s="53"/>
      <c r="B55" s="26" t="s">
        <v>5</v>
      </c>
      <c r="C55" s="27" t="s">
        <v>21</v>
      </c>
      <c r="D55" s="82" t="s">
        <v>133</v>
      </c>
      <c r="E55" s="83"/>
      <c r="F55" s="83"/>
      <c r="G55" s="84"/>
      <c r="I55" s="47" t="s">
        <v>128</v>
      </c>
      <c r="K55" s="53"/>
      <c r="L55" s="26" t="s">
        <v>5</v>
      </c>
      <c r="M55" s="27" t="s">
        <v>21</v>
      </c>
      <c r="N55" s="82" t="s">
        <v>133</v>
      </c>
      <c r="O55" s="83"/>
      <c r="P55" s="83"/>
      <c r="Q55" s="84"/>
      <c r="S55" s="47" t="s">
        <v>128</v>
      </c>
      <c r="U55" s="53"/>
      <c r="V55" s="26" t="s">
        <v>5</v>
      </c>
      <c r="W55" s="27" t="s">
        <v>21</v>
      </c>
      <c r="X55" s="82" t="s">
        <v>83</v>
      </c>
      <c r="Y55" s="83"/>
      <c r="Z55" s="83"/>
      <c r="AA55" s="84"/>
      <c r="AC55" s="47" t="s">
        <v>128</v>
      </c>
    </row>
    <row r="56" spans="1:29" ht="43.2" x14ac:dyDescent="0.3">
      <c r="A56" s="79"/>
      <c r="B56" s="28" t="s">
        <v>84</v>
      </c>
      <c r="C56" s="21" t="s">
        <v>85</v>
      </c>
      <c r="D56" s="82" t="str">
        <f>D51</f>
        <v>26440026800456</v>
      </c>
      <c r="E56" s="83"/>
      <c r="F56" s="83"/>
      <c r="G56" s="84"/>
      <c r="H56" s="3" t="s">
        <v>86</v>
      </c>
      <c r="I56" s="47" t="s">
        <v>128</v>
      </c>
      <c r="K56" s="79"/>
      <c r="L56" s="28" t="s">
        <v>84</v>
      </c>
      <c r="M56" s="21" t="s">
        <v>85</v>
      </c>
      <c r="N56" s="82" t="str">
        <f>N51</f>
        <v>26440026800456</v>
      </c>
      <c r="O56" s="83"/>
      <c r="P56" s="83"/>
      <c r="Q56" s="84"/>
      <c r="R56" s="3" t="s">
        <v>86</v>
      </c>
      <c r="S56" s="47" t="s">
        <v>128</v>
      </c>
      <c r="U56" s="79"/>
      <c r="V56" s="28" t="s">
        <v>84</v>
      </c>
      <c r="W56" s="21" t="s">
        <v>85</v>
      </c>
      <c r="X56" s="82" t="str">
        <f>X51</f>
        <v>26440026800456</v>
      </c>
      <c r="Y56" s="83"/>
      <c r="Z56" s="83"/>
      <c r="AA56" s="84"/>
      <c r="AB56" s="3" t="s">
        <v>86</v>
      </c>
      <c r="AC56" s="47" t="s">
        <v>128</v>
      </c>
    </row>
    <row r="57" spans="1:29" ht="72" x14ac:dyDescent="0.3">
      <c r="A57" s="53"/>
      <c r="B57" s="29" t="s">
        <v>87</v>
      </c>
      <c r="C57" s="21" t="s">
        <v>88</v>
      </c>
      <c r="D57" s="85" t="s">
        <v>89</v>
      </c>
      <c r="E57" s="86"/>
      <c r="F57" s="86"/>
      <c r="G57" s="87"/>
      <c r="I57" s="47" t="s">
        <v>128</v>
      </c>
      <c r="K57" s="53"/>
      <c r="L57" s="29" t="s">
        <v>87</v>
      </c>
      <c r="M57" s="21" t="s">
        <v>88</v>
      </c>
      <c r="N57" s="85" t="s">
        <v>89</v>
      </c>
      <c r="O57" s="86"/>
      <c r="P57" s="86"/>
      <c r="Q57" s="87"/>
      <c r="S57" s="47" t="s">
        <v>128</v>
      </c>
      <c r="U57" s="53"/>
      <c r="V57" s="29" t="s">
        <v>87</v>
      </c>
      <c r="W57" s="21" t="s">
        <v>88</v>
      </c>
      <c r="X57" s="85" t="s">
        <v>89</v>
      </c>
      <c r="Y57" s="86"/>
      <c r="Z57" s="86"/>
      <c r="AA57" s="87"/>
      <c r="AC57" s="47" t="s">
        <v>128</v>
      </c>
    </row>
    <row r="58" spans="1:29" ht="28.8" x14ac:dyDescent="0.3">
      <c r="A58" s="53"/>
      <c r="B58" s="26" t="s">
        <v>90</v>
      </c>
      <c r="C58" s="30" t="s">
        <v>91</v>
      </c>
      <c r="D58" s="61" t="s">
        <v>137</v>
      </c>
      <c r="E58" s="62"/>
      <c r="F58" s="62"/>
      <c r="G58" s="63"/>
      <c r="H58" s="6" t="s">
        <v>93</v>
      </c>
      <c r="I58" s="47" t="s">
        <v>128</v>
      </c>
      <c r="K58" s="53"/>
      <c r="L58" s="26" t="s">
        <v>90</v>
      </c>
      <c r="M58" s="30" t="s">
        <v>91</v>
      </c>
      <c r="N58" s="61" t="s">
        <v>138</v>
      </c>
      <c r="O58" s="62"/>
      <c r="P58" s="62"/>
      <c r="Q58" s="63"/>
      <c r="R58" s="6" t="s">
        <v>93</v>
      </c>
      <c r="S58" s="47" t="s">
        <v>128</v>
      </c>
      <c r="U58" s="53"/>
      <c r="V58" s="26" t="s">
        <v>90</v>
      </c>
      <c r="W58" s="30" t="s">
        <v>91</v>
      </c>
      <c r="X58" s="61" t="s">
        <v>142</v>
      </c>
      <c r="Y58" s="62"/>
      <c r="Z58" s="62"/>
      <c r="AA58" s="63"/>
      <c r="AB58" s="6" t="s">
        <v>93</v>
      </c>
      <c r="AC58" s="47" t="s">
        <v>128</v>
      </c>
    </row>
    <row r="59" spans="1:29" ht="57.6" x14ac:dyDescent="0.3">
      <c r="A59" s="53"/>
      <c r="B59" s="31" t="s">
        <v>6</v>
      </c>
      <c r="C59" s="32" t="s">
        <v>94</v>
      </c>
      <c r="D59" s="88" t="s">
        <v>95</v>
      </c>
      <c r="E59" s="59"/>
      <c r="F59" s="59"/>
      <c r="G59" s="60"/>
      <c r="H59" s="6" t="s">
        <v>96</v>
      </c>
      <c r="I59" s="47" t="s">
        <v>128</v>
      </c>
      <c r="K59" s="53"/>
      <c r="L59" s="31" t="s">
        <v>6</v>
      </c>
      <c r="M59" s="32" t="s">
        <v>94</v>
      </c>
      <c r="N59" s="88" t="s">
        <v>95</v>
      </c>
      <c r="O59" s="59"/>
      <c r="P59" s="59"/>
      <c r="Q59" s="60"/>
      <c r="R59" s="6" t="s">
        <v>96</v>
      </c>
      <c r="S59" s="47" t="s">
        <v>128</v>
      </c>
      <c r="U59" s="53"/>
      <c r="V59" s="31" t="s">
        <v>6</v>
      </c>
      <c r="W59" s="32" t="s">
        <v>94</v>
      </c>
      <c r="X59" s="88" t="s">
        <v>95</v>
      </c>
      <c r="Y59" s="59"/>
      <c r="Z59" s="59"/>
      <c r="AA59" s="60"/>
      <c r="AB59" s="6" t="s">
        <v>96</v>
      </c>
      <c r="AC59" s="47" t="s">
        <v>128</v>
      </c>
    </row>
    <row r="60" spans="1:29" ht="29.4" thickBot="1" x14ac:dyDescent="0.35">
      <c r="A60" s="54"/>
      <c r="B60" s="33" t="s">
        <v>97</v>
      </c>
      <c r="C60" s="23" t="s">
        <v>98</v>
      </c>
      <c r="D60" s="89" t="s">
        <v>136</v>
      </c>
      <c r="E60" s="90"/>
      <c r="F60" s="90"/>
      <c r="G60" s="91"/>
      <c r="H60" s="6" t="s">
        <v>100</v>
      </c>
      <c r="I60" s="47" t="s">
        <v>128</v>
      </c>
      <c r="K60" s="54"/>
      <c r="L60" s="33" t="s">
        <v>97</v>
      </c>
      <c r="M60" s="23" t="s">
        <v>98</v>
      </c>
      <c r="N60" s="89" t="s">
        <v>141</v>
      </c>
      <c r="O60" s="90"/>
      <c r="P60" s="90"/>
      <c r="Q60" s="91"/>
      <c r="R60" s="6" t="s">
        <v>100</v>
      </c>
      <c r="S60" s="47" t="s">
        <v>128</v>
      </c>
      <c r="U60" s="54"/>
      <c r="V60" s="33" t="s">
        <v>97</v>
      </c>
      <c r="W60" s="23" t="s">
        <v>98</v>
      </c>
      <c r="X60" s="89" t="s">
        <v>143</v>
      </c>
      <c r="Y60" s="90"/>
      <c r="Z60" s="90"/>
      <c r="AA60" s="91"/>
      <c r="AB60" s="6" t="s">
        <v>100</v>
      </c>
      <c r="AC60" s="47" t="s">
        <v>128</v>
      </c>
    </row>
    <row r="61" spans="1:29" ht="43.2" x14ac:dyDescent="0.3">
      <c r="A61" s="52" t="s">
        <v>101</v>
      </c>
      <c r="B61" s="34" t="s">
        <v>102</v>
      </c>
      <c r="C61" s="35" t="s">
        <v>103</v>
      </c>
      <c r="D61" s="55" t="s">
        <v>154</v>
      </c>
      <c r="E61" s="56"/>
      <c r="F61" s="56"/>
      <c r="G61" s="57"/>
      <c r="I61" s="47" t="s">
        <v>128</v>
      </c>
      <c r="K61" s="52" t="s">
        <v>101</v>
      </c>
      <c r="L61" s="34" t="s">
        <v>102</v>
      </c>
      <c r="M61" s="35" t="s">
        <v>103</v>
      </c>
      <c r="N61" s="55" t="s">
        <v>155</v>
      </c>
      <c r="O61" s="56"/>
      <c r="P61" s="56"/>
      <c r="Q61" s="57"/>
      <c r="S61" s="47" t="s">
        <v>128</v>
      </c>
      <c r="U61" s="52" t="s">
        <v>101</v>
      </c>
      <c r="V61" s="34" t="s">
        <v>102</v>
      </c>
      <c r="W61" s="35" t="s">
        <v>103</v>
      </c>
      <c r="X61" s="55" t="s">
        <v>153</v>
      </c>
      <c r="Y61" s="56"/>
      <c r="Z61" s="56"/>
      <c r="AA61" s="57"/>
      <c r="AC61" s="47" t="s">
        <v>128</v>
      </c>
    </row>
    <row r="62" spans="1:29" ht="28.8" x14ac:dyDescent="0.3">
      <c r="A62" s="53"/>
      <c r="B62" s="28" t="s">
        <v>104</v>
      </c>
      <c r="C62" s="32" t="s">
        <v>105</v>
      </c>
      <c r="D62" s="58" t="str">
        <f>D58</f>
        <v>ARCHIVES MEDICALES</v>
      </c>
      <c r="E62" s="59"/>
      <c r="F62" s="59"/>
      <c r="G62" s="60"/>
      <c r="I62" s="47" t="s">
        <v>128</v>
      </c>
      <c r="K62" s="53"/>
      <c r="L62" s="28" t="s">
        <v>104</v>
      </c>
      <c r="M62" s="32" t="s">
        <v>105</v>
      </c>
      <c r="N62" s="58" t="str">
        <f>N58</f>
        <v>CMPI CATTP</v>
      </c>
      <c r="O62" s="59"/>
      <c r="P62" s="59"/>
      <c r="Q62" s="60"/>
      <c r="S62" s="47" t="s">
        <v>128</v>
      </c>
      <c r="U62" s="53"/>
      <c r="V62" s="28" t="s">
        <v>104</v>
      </c>
      <c r="W62" s="32" t="s">
        <v>105</v>
      </c>
      <c r="X62" s="58" t="str">
        <f>X58</f>
        <v>IFSI GAVY</v>
      </c>
      <c r="Y62" s="59"/>
      <c r="Z62" s="59"/>
      <c r="AA62" s="60"/>
      <c r="AC62" s="47" t="s">
        <v>128</v>
      </c>
    </row>
    <row r="63" spans="1:29" ht="28.8" x14ac:dyDescent="0.3">
      <c r="A63" s="53"/>
      <c r="B63" s="15" t="s">
        <v>8</v>
      </c>
      <c r="C63" s="36" t="s">
        <v>106</v>
      </c>
      <c r="D63" s="61" t="s">
        <v>107</v>
      </c>
      <c r="E63" s="62"/>
      <c r="F63" s="62"/>
      <c r="G63" s="63"/>
      <c r="H63" s="6" t="s">
        <v>108</v>
      </c>
      <c r="I63" s="47" t="s">
        <v>128</v>
      </c>
      <c r="K63" s="53"/>
      <c r="L63" s="15" t="s">
        <v>8</v>
      </c>
      <c r="M63" s="36" t="s">
        <v>106</v>
      </c>
      <c r="N63" s="61" t="s">
        <v>107</v>
      </c>
      <c r="O63" s="62"/>
      <c r="P63" s="62"/>
      <c r="Q63" s="63"/>
      <c r="R63" s="6" t="s">
        <v>108</v>
      </c>
      <c r="S63" s="47" t="s">
        <v>128</v>
      </c>
      <c r="U63" s="53"/>
      <c r="V63" s="15" t="s">
        <v>8</v>
      </c>
      <c r="W63" s="36" t="s">
        <v>106</v>
      </c>
      <c r="X63" s="61" t="s">
        <v>107</v>
      </c>
      <c r="Y63" s="62"/>
      <c r="Z63" s="62"/>
      <c r="AA63" s="63"/>
      <c r="AB63" s="6" t="s">
        <v>108</v>
      </c>
      <c r="AC63" s="47" t="s">
        <v>128</v>
      </c>
    </row>
    <row r="64" spans="1:29" ht="54.6" customHeight="1" thickBot="1" x14ac:dyDescent="0.35">
      <c r="A64" s="54"/>
      <c r="B64" s="33" t="s">
        <v>9</v>
      </c>
      <c r="C64" s="37" t="s">
        <v>109</v>
      </c>
      <c r="D64" s="64" t="s">
        <v>158</v>
      </c>
      <c r="E64" s="65"/>
      <c r="F64" s="65"/>
      <c r="G64" s="66"/>
      <c r="H64" s="6" t="s">
        <v>110</v>
      </c>
      <c r="I64" s="47" t="s">
        <v>128</v>
      </c>
      <c r="K64" s="54"/>
      <c r="L64" s="33" t="s">
        <v>9</v>
      </c>
      <c r="M64" s="37" t="s">
        <v>109</v>
      </c>
      <c r="N64" s="64" t="s">
        <v>157</v>
      </c>
      <c r="O64" s="65"/>
      <c r="P64" s="65"/>
      <c r="Q64" s="66"/>
      <c r="R64" s="6" t="s">
        <v>110</v>
      </c>
      <c r="S64" s="47" t="s">
        <v>128</v>
      </c>
      <c r="U64" s="54"/>
      <c r="V64" s="33" t="s">
        <v>9</v>
      </c>
      <c r="W64" s="37" t="s">
        <v>109</v>
      </c>
      <c r="X64" s="64" t="s">
        <v>149</v>
      </c>
      <c r="Y64" s="65"/>
      <c r="Z64" s="65"/>
      <c r="AA64" s="66"/>
      <c r="AB64" s="6" t="s">
        <v>110</v>
      </c>
      <c r="AC64" s="47" t="s">
        <v>128</v>
      </c>
    </row>
    <row r="65" spans="1:29" ht="28.8" x14ac:dyDescent="0.3">
      <c r="A65" s="67" t="s">
        <v>111</v>
      </c>
      <c r="B65" s="16" t="s">
        <v>112</v>
      </c>
      <c r="C65" s="38" t="s">
        <v>113</v>
      </c>
      <c r="D65" s="70" t="s">
        <v>114</v>
      </c>
      <c r="E65" s="71"/>
      <c r="F65" s="71"/>
      <c r="G65" s="72"/>
      <c r="H65" s="6" t="s">
        <v>115</v>
      </c>
      <c r="I65" s="47" t="s">
        <v>128</v>
      </c>
      <c r="K65" s="67" t="s">
        <v>111</v>
      </c>
      <c r="L65" s="16" t="s">
        <v>112</v>
      </c>
      <c r="M65" s="38" t="s">
        <v>113</v>
      </c>
      <c r="N65" s="70" t="s">
        <v>114</v>
      </c>
      <c r="O65" s="71"/>
      <c r="P65" s="71"/>
      <c r="Q65" s="72"/>
      <c r="R65" s="6" t="s">
        <v>115</v>
      </c>
      <c r="S65" s="47" t="s">
        <v>128</v>
      </c>
      <c r="U65" s="67" t="s">
        <v>111</v>
      </c>
      <c r="V65" s="16" t="s">
        <v>112</v>
      </c>
      <c r="W65" s="38" t="s">
        <v>113</v>
      </c>
      <c r="X65" s="70" t="s">
        <v>114</v>
      </c>
      <c r="Y65" s="71"/>
      <c r="Z65" s="71"/>
      <c r="AA65" s="72"/>
      <c r="AB65" s="6" t="s">
        <v>115</v>
      </c>
      <c r="AC65" s="47" t="s">
        <v>128</v>
      </c>
    </row>
    <row r="66" spans="1:29" ht="43.2" x14ac:dyDescent="0.3">
      <c r="A66" s="68"/>
      <c r="B66" s="39" t="s">
        <v>10</v>
      </c>
      <c r="C66" s="40" t="s">
        <v>116</v>
      </c>
      <c r="D66" s="61" t="s">
        <v>107</v>
      </c>
      <c r="E66" s="62"/>
      <c r="F66" s="62"/>
      <c r="G66" s="63"/>
      <c r="H66" s="6" t="s">
        <v>117</v>
      </c>
      <c r="I66" s="47" t="s">
        <v>128</v>
      </c>
      <c r="K66" s="68"/>
      <c r="L66" s="39" t="s">
        <v>10</v>
      </c>
      <c r="M66" s="40" t="s">
        <v>116</v>
      </c>
      <c r="N66" s="61" t="s">
        <v>107</v>
      </c>
      <c r="O66" s="62"/>
      <c r="P66" s="62"/>
      <c r="Q66" s="63"/>
      <c r="R66" s="6" t="s">
        <v>117</v>
      </c>
      <c r="S66" s="47" t="s">
        <v>128</v>
      </c>
      <c r="U66" s="68"/>
      <c r="V66" s="39" t="s">
        <v>10</v>
      </c>
      <c r="W66" s="40" t="s">
        <v>116</v>
      </c>
      <c r="X66" s="61" t="s">
        <v>107</v>
      </c>
      <c r="Y66" s="62"/>
      <c r="Z66" s="62"/>
      <c r="AA66" s="63"/>
      <c r="AB66" s="6" t="s">
        <v>117</v>
      </c>
      <c r="AC66" s="47" t="s">
        <v>128</v>
      </c>
    </row>
    <row r="67" spans="1:29" ht="72" x14ac:dyDescent="0.3">
      <c r="A67" s="68"/>
      <c r="B67" s="41" t="s">
        <v>11</v>
      </c>
      <c r="C67" s="42" t="s">
        <v>118</v>
      </c>
      <c r="D67" s="73" t="s">
        <v>119</v>
      </c>
      <c r="E67" s="74"/>
      <c r="F67" s="74"/>
      <c r="G67" s="75"/>
      <c r="H67" s="43" t="s">
        <v>129</v>
      </c>
      <c r="I67" s="48" t="s">
        <v>89</v>
      </c>
      <c r="K67" s="68"/>
      <c r="L67" s="41" t="s">
        <v>11</v>
      </c>
      <c r="M67" s="42" t="s">
        <v>118</v>
      </c>
      <c r="N67" s="73" t="s">
        <v>119</v>
      </c>
      <c r="O67" s="74"/>
      <c r="P67" s="74"/>
      <c r="Q67" s="75"/>
      <c r="R67" s="43" t="s">
        <v>129</v>
      </c>
      <c r="S67" s="48" t="s">
        <v>89</v>
      </c>
      <c r="U67" s="68"/>
      <c r="V67" s="41" t="s">
        <v>11</v>
      </c>
      <c r="W67" s="42" t="s">
        <v>118</v>
      </c>
      <c r="X67" s="73" t="s">
        <v>119</v>
      </c>
      <c r="Y67" s="74"/>
      <c r="Z67" s="74"/>
      <c r="AA67" s="75"/>
      <c r="AB67" s="43" t="s">
        <v>129</v>
      </c>
      <c r="AC67" s="48" t="s">
        <v>89</v>
      </c>
    </row>
    <row r="68" spans="1:29" ht="43.8" thickBot="1" x14ac:dyDescent="0.35">
      <c r="A68" s="69"/>
      <c r="B68" s="33" t="s">
        <v>120</v>
      </c>
      <c r="C68" s="37" t="s">
        <v>121</v>
      </c>
      <c r="D68" s="76" t="s">
        <v>132</v>
      </c>
      <c r="E68" s="77"/>
      <c r="F68" s="77"/>
      <c r="G68" s="78"/>
      <c r="H68" s="44" t="s">
        <v>122</v>
      </c>
      <c r="I68" s="47" t="s">
        <v>128</v>
      </c>
      <c r="K68" s="69"/>
      <c r="L68" s="33" t="s">
        <v>120</v>
      </c>
      <c r="M68" s="37" t="s">
        <v>121</v>
      </c>
      <c r="N68" s="76" t="s">
        <v>132</v>
      </c>
      <c r="O68" s="77"/>
      <c r="P68" s="77"/>
      <c r="Q68" s="78"/>
      <c r="R68" s="44" t="s">
        <v>122</v>
      </c>
      <c r="S68" s="47" t="s">
        <v>128</v>
      </c>
      <c r="U68" s="69"/>
      <c r="V68" s="33" t="s">
        <v>120</v>
      </c>
      <c r="W68" s="37" t="s">
        <v>121</v>
      </c>
      <c r="X68" s="76" t="s">
        <v>132</v>
      </c>
      <c r="Y68" s="77"/>
      <c r="Z68" s="77"/>
      <c r="AA68" s="78"/>
      <c r="AB68" s="44" t="s">
        <v>122</v>
      </c>
      <c r="AC68" s="47" t="s">
        <v>128</v>
      </c>
    </row>
    <row r="73" spans="1:29" ht="18" x14ac:dyDescent="0.3">
      <c r="A73" s="46" t="s">
        <v>63</v>
      </c>
      <c r="B73" s="49"/>
      <c r="C73" s="6"/>
      <c r="D73" s="6"/>
      <c r="E73" s="13"/>
      <c r="F73" s="13"/>
      <c r="G73" s="13"/>
      <c r="H73" s="50" t="s">
        <v>127</v>
      </c>
      <c r="I73" s="51">
        <f>COUNTA(I75:I93)/(COUNTA(I75:I93)+COUNTBLANK(I75:I93))</f>
        <v>1</v>
      </c>
    </row>
    <row r="74" spans="1:29" ht="15" thickBot="1" x14ac:dyDescent="0.35">
      <c r="B74" s="15"/>
      <c r="C74" s="15"/>
      <c r="E74" s="14"/>
      <c r="F74" s="13"/>
      <c r="G74" s="13"/>
    </row>
    <row r="75" spans="1:29" ht="43.2" x14ac:dyDescent="0.3">
      <c r="A75" s="92" t="s">
        <v>68</v>
      </c>
      <c r="B75" s="16" t="s">
        <v>69</v>
      </c>
      <c r="C75" s="17" t="s">
        <v>13</v>
      </c>
      <c r="D75" s="95" t="s">
        <v>70</v>
      </c>
      <c r="E75" s="56"/>
      <c r="F75" s="56"/>
      <c r="G75" s="57"/>
      <c r="H75" s="18" t="s">
        <v>71</v>
      </c>
      <c r="I75" s="47" t="s">
        <v>128</v>
      </c>
    </row>
    <row r="76" spans="1:29" ht="17.399999999999999" x14ac:dyDescent="0.3">
      <c r="A76" s="93"/>
      <c r="B76" s="19" t="s">
        <v>2</v>
      </c>
      <c r="C76" s="20" t="s">
        <v>15</v>
      </c>
      <c r="D76" s="96" t="s">
        <v>144</v>
      </c>
      <c r="E76" s="97"/>
      <c r="F76" s="97"/>
      <c r="G76" s="98"/>
      <c r="H76" s="6" t="s">
        <v>73</v>
      </c>
      <c r="I76" s="47" t="s">
        <v>128</v>
      </c>
    </row>
    <row r="77" spans="1:29" ht="17.399999999999999" x14ac:dyDescent="0.3">
      <c r="A77" s="93"/>
      <c r="B77" s="19" t="s">
        <v>74</v>
      </c>
      <c r="C77" s="21" t="s">
        <v>75</v>
      </c>
      <c r="D77" s="99"/>
      <c r="E77" s="99"/>
      <c r="F77" s="99"/>
      <c r="G77" s="100"/>
      <c r="H77" s="15"/>
      <c r="I77" s="47" t="s">
        <v>128</v>
      </c>
    </row>
    <row r="78" spans="1:29" ht="58.2" thickBot="1" x14ac:dyDescent="0.35">
      <c r="A78" s="94"/>
      <c r="B78" s="22" t="s">
        <v>76</v>
      </c>
      <c r="C78" s="23" t="s">
        <v>77</v>
      </c>
      <c r="D78" s="101" t="s">
        <v>78</v>
      </c>
      <c r="E78" s="102"/>
      <c r="F78" s="102"/>
      <c r="G78" s="103"/>
      <c r="H78" s="18" t="s">
        <v>79</v>
      </c>
      <c r="I78" s="47" t="s">
        <v>128</v>
      </c>
    </row>
    <row r="79" spans="1:29" ht="28.8" x14ac:dyDescent="0.3">
      <c r="A79" s="52" t="s">
        <v>80</v>
      </c>
      <c r="B79" s="24" t="s">
        <v>4</v>
      </c>
      <c r="C79" s="25" t="s">
        <v>81</v>
      </c>
      <c r="D79" s="80" t="s">
        <v>66</v>
      </c>
      <c r="E79" s="80"/>
      <c r="F79" s="80"/>
      <c r="G79" s="81"/>
      <c r="I79" s="47" t="s">
        <v>128</v>
      </c>
    </row>
    <row r="80" spans="1:29" ht="28.8" x14ac:dyDescent="0.3">
      <c r="A80" s="53"/>
      <c r="B80" s="26" t="s">
        <v>5</v>
      </c>
      <c r="C80" s="27" t="s">
        <v>21</v>
      </c>
      <c r="D80" s="82" t="s">
        <v>145</v>
      </c>
      <c r="E80" s="83"/>
      <c r="F80" s="83"/>
      <c r="G80" s="84"/>
      <c r="I80" s="47" t="s">
        <v>128</v>
      </c>
    </row>
    <row r="81" spans="1:9" ht="43.2" x14ac:dyDescent="0.3">
      <c r="A81" s="79"/>
      <c r="B81" s="28" t="s">
        <v>84</v>
      </c>
      <c r="C81" s="21" t="s">
        <v>85</v>
      </c>
      <c r="D81" s="82" t="str">
        <f>D76</f>
        <v>75375682400011</v>
      </c>
      <c r="E81" s="83"/>
      <c r="F81" s="83"/>
      <c r="G81" s="84"/>
      <c r="H81" s="3" t="s">
        <v>86</v>
      </c>
      <c r="I81" s="47" t="s">
        <v>128</v>
      </c>
    </row>
    <row r="82" spans="1:9" ht="72" x14ac:dyDescent="0.3">
      <c r="A82" s="53"/>
      <c r="B82" s="29" t="s">
        <v>87</v>
      </c>
      <c r="C82" s="21" t="s">
        <v>88</v>
      </c>
      <c r="D82" s="85" t="s">
        <v>89</v>
      </c>
      <c r="E82" s="86"/>
      <c r="F82" s="86"/>
      <c r="G82" s="87"/>
      <c r="I82" s="47" t="s">
        <v>128</v>
      </c>
    </row>
    <row r="83" spans="1:9" ht="28.8" x14ac:dyDescent="0.3">
      <c r="A83" s="53"/>
      <c r="B83" s="26" t="s">
        <v>90</v>
      </c>
      <c r="C83" s="30" t="s">
        <v>91</v>
      </c>
      <c r="D83" s="61" t="s">
        <v>63</v>
      </c>
      <c r="E83" s="62"/>
      <c r="F83" s="62"/>
      <c r="G83" s="63"/>
      <c r="H83" s="6" t="s">
        <v>93</v>
      </c>
      <c r="I83" s="47" t="s">
        <v>128</v>
      </c>
    </row>
    <row r="84" spans="1:9" ht="43.2" x14ac:dyDescent="0.3">
      <c r="A84" s="53"/>
      <c r="B84" s="31" t="s">
        <v>6</v>
      </c>
      <c r="C84" s="32" t="s">
        <v>94</v>
      </c>
      <c r="D84" s="88" t="s">
        <v>95</v>
      </c>
      <c r="E84" s="59"/>
      <c r="F84" s="59"/>
      <c r="G84" s="60"/>
      <c r="H84" s="6" t="s">
        <v>96</v>
      </c>
      <c r="I84" s="47" t="s">
        <v>128</v>
      </c>
    </row>
    <row r="85" spans="1:9" ht="29.4" thickBot="1" x14ac:dyDescent="0.35">
      <c r="A85" s="54"/>
      <c r="B85" s="33" t="s">
        <v>97</v>
      </c>
      <c r="C85" s="23" t="s">
        <v>98</v>
      </c>
      <c r="D85" s="89" t="s">
        <v>146</v>
      </c>
      <c r="E85" s="90"/>
      <c r="F85" s="90"/>
      <c r="G85" s="91"/>
      <c r="H85" s="6" t="s">
        <v>100</v>
      </c>
      <c r="I85" s="47" t="s">
        <v>128</v>
      </c>
    </row>
    <row r="86" spans="1:9" ht="43.2" x14ac:dyDescent="0.3">
      <c r="A86" s="52" t="s">
        <v>101</v>
      </c>
      <c r="B86" s="34" t="s">
        <v>102</v>
      </c>
      <c r="C86" s="35" t="s">
        <v>103</v>
      </c>
      <c r="D86" s="55" t="s">
        <v>156</v>
      </c>
      <c r="E86" s="56"/>
      <c r="F86" s="56"/>
      <c r="G86" s="57"/>
      <c r="I86" s="47" t="s">
        <v>128</v>
      </c>
    </row>
    <row r="87" spans="1:9" ht="28.8" x14ac:dyDescent="0.3">
      <c r="A87" s="53"/>
      <c r="B87" s="28" t="s">
        <v>104</v>
      </c>
      <c r="C87" s="32" t="s">
        <v>105</v>
      </c>
      <c r="D87" s="58" t="str">
        <f>D83</f>
        <v>CITE SANITAIRE NAZAIRIENNE</v>
      </c>
      <c r="E87" s="59"/>
      <c r="F87" s="59"/>
      <c r="G87" s="60"/>
      <c r="I87" s="47" t="s">
        <v>128</v>
      </c>
    </row>
    <row r="88" spans="1:9" ht="28.8" x14ac:dyDescent="0.3">
      <c r="A88" s="53"/>
      <c r="B88" s="15" t="s">
        <v>8</v>
      </c>
      <c r="C88" s="36" t="s">
        <v>106</v>
      </c>
      <c r="D88" s="61" t="s">
        <v>107</v>
      </c>
      <c r="E88" s="62"/>
      <c r="F88" s="62"/>
      <c r="G88" s="63"/>
      <c r="H88" s="6" t="s">
        <v>108</v>
      </c>
      <c r="I88" s="47" t="s">
        <v>128</v>
      </c>
    </row>
    <row r="89" spans="1:9" ht="56.4" customHeight="1" thickBot="1" x14ac:dyDescent="0.35">
      <c r="A89" s="54"/>
      <c r="B89" s="33" t="s">
        <v>9</v>
      </c>
      <c r="C89" s="37" t="s">
        <v>109</v>
      </c>
      <c r="D89" s="64" t="s">
        <v>159</v>
      </c>
      <c r="E89" s="65"/>
      <c r="F89" s="65"/>
      <c r="G89" s="66"/>
      <c r="H89" s="6" t="s">
        <v>110</v>
      </c>
      <c r="I89" s="47" t="s">
        <v>128</v>
      </c>
    </row>
    <row r="90" spans="1:9" ht="28.8" x14ac:dyDescent="0.3">
      <c r="A90" s="67" t="s">
        <v>111</v>
      </c>
      <c r="B90" s="16" t="s">
        <v>112</v>
      </c>
      <c r="C90" s="38" t="s">
        <v>113</v>
      </c>
      <c r="D90" s="70" t="s">
        <v>114</v>
      </c>
      <c r="E90" s="71"/>
      <c r="F90" s="71"/>
      <c r="G90" s="72"/>
      <c r="H90" s="6" t="s">
        <v>115</v>
      </c>
      <c r="I90" s="47" t="s">
        <v>128</v>
      </c>
    </row>
    <row r="91" spans="1:9" ht="43.2" x14ac:dyDescent="0.3">
      <c r="A91" s="68"/>
      <c r="B91" s="39" t="s">
        <v>10</v>
      </c>
      <c r="C91" s="40" t="s">
        <v>116</v>
      </c>
      <c r="D91" s="61" t="s">
        <v>107</v>
      </c>
      <c r="E91" s="62"/>
      <c r="F91" s="62"/>
      <c r="G91" s="63"/>
      <c r="H91" s="6" t="s">
        <v>117</v>
      </c>
      <c r="I91" s="47" t="s">
        <v>128</v>
      </c>
    </row>
    <row r="92" spans="1:9" ht="72" x14ac:dyDescent="0.3">
      <c r="A92" s="68"/>
      <c r="B92" s="41" t="s">
        <v>11</v>
      </c>
      <c r="C92" s="42" t="s">
        <v>118</v>
      </c>
      <c r="D92" s="73" t="s">
        <v>119</v>
      </c>
      <c r="E92" s="74"/>
      <c r="F92" s="74"/>
      <c r="G92" s="75"/>
      <c r="H92" s="43" t="s">
        <v>129</v>
      </c>
      <c r="I92" s="48" t="s">
        <v>89</v>
      </c>
    </row>
    <row r="93" spans="1:9" ht="43.8" thickBot="1" x14ac:dyDescent="0.35">
      <c r="A93" s="69"/>
      <c r="B93" s="33" t="s">
        <v>120</v>
      </c>
      <c r="C93" s="37" t="s">
        <v>121</v>
      </c>
      <c r="D93" s="76" t="s">
        <v>132</v>
      </c>
      <c r="E93" s="77"/>
      <c r="F93" s="77"/>
      <c r="G93" s="78"/>
      <c r="H93" s="44" t="s">
        <v>122</v>
      </c>
      <c r="I93" s="47" t="s">
        <v>128</v>
      </c>
    </row>
  </sheetData>
  <mergeCells count="168">
    <mergeCell ref="A1:V1"/>
    <mergeCell ref="E2:H2"/>
    <mergeCell ref="N2:O2"/>
    <mergeCell ref="Q2:S2"/>
    <mergeCell ref="T2:U2"/>
    <mergeCell ref="V2:W2"/>
    <mergeCell ref="A22:A28"/>
    <mergeCell ref="D22:G22"/>
    <mergeCell ref="D23:G23"/>
    <mergeCell ref="D24:G24"/>
    <mergeCell ref="D25:G25"/>
    <mergeCell ref="D26:G26"/>
    <mergeCell ref="D27:G27"/>
    <mergeCell ref="D28:G28"/>
    <mergeCell ref="A4:A10"/>
    <mergeCell ref="A18:A21"/>
    <mergeCell ref="D18:G18"/>
    <mergeCell ref="D19:G19"/>
    <mergeCell ref="D20:G20"/>
    <mergeCell ref="D21:G21"/>
    <mergeCell ref="N26:Q26"/>
    <mergeCell ref="N27:Q27"/>
    <mergeCell ref="N28:Q28"/>
    <mergeCell ref="A29:A32"/>
    <mergeCell ref="D29:G29"/>
    <mergeCell ref="D30:G30"/>
    <mergeCell ref="D31:G31"/>
    <mergeCell ref="D32:G32"/>
    <mergeCell ref="A33:A36"/>
    <mergeCell ref="D33:G33"/>
    <mergeCell ref="D34:G34"/>
    <mergeCell ref="D35:G35"/>
    <mergeCell ref="D36:G36"/>
    <mergeCell ref="K29:K32"/>
    <mergeCell ref="N29:Q29"/>
    <mergeCell ref="N30:Q30"/>
    <mergeCell ref="N31:Q31"/>
    <mergeCell ref="N32:Q32"/>
    <mergeCell ref="K18:K21"/>
    <mergeCell ref="N18:Q18"/>
    <mergeCell ref="N19:Q19"/>
    <mergeCell ref="N20:Q20"/>
    <mergeCell ref="N21:Q21"/>
    <mergeCell ref="K22:K28"/>
    <mergeCell ref="N22:Q22"/>
    <mergeCell ref="N23:Q23"/>
    <mergeCell ref="N24:Q24"/>
    <mergeCell ref="N25:Q25"/>
    <mergeCell ref="X27:AA27"/>
    <mergeCell ref="X28:AA28"/>
    <mergeCell ref="U29:U32"/>
    <mergeCell ref="X29:AA29"/>
    <mergeCell ref="X30:AA30"/>
    <mergeCell ref="X31:AA31"/>
    <mergeCell ref="X32:AA32"/>
    <mergeCell ref="X18:AA18"/>
    <mergeCell ref="X19:AA19"/>
    <mergeCell ref="X20:AA20"/>
    <mergeCell ref="X21:AA21"/>
    <mergeCell ref="U22:U28"/>
    <mergeCell ref="X22:AA22"/>
    <mergeCell ref="X23:AA23"/>
    <mergeCell ref="X24:AA24"/>
    <mergeCell ref="X25:AA25"/>
    <mergeCell ref="X26:AA26"/>
    <mergeCell ref="U18:U21"/>
    <mergeCell ref="A54:A60"/>
    <mergeCell ref="D54:G54"/>
    <mergeCell ref="D55:G55"/>
    <mergeCell ref="D56:G56"/>
    <mergeCell ref="D57:G57"/>
    <mergeCell ref="D58:G58"/>
    <mergeCell ref="D59:G59"/>
    <mergeCell ref="D60:G60"/>
    <mergeCell ref="X33:AA33"/>
    <mergeCell ref="X34:AA34"/>
    <mergeCell ref="X35:AA35"/>
    <mergeCell ref="X36:AA36"/>
    <mergeCell ref="A50:A53"/>
    <mergeCell ref="D50:G50"/>
    <mergeCell ref="D51:G51"/>
    <mergeCell ref="D52:G52"/>
    <mergeCell ref="D53:G53"/>
    <mergeCell ref="K50:K53"/>
    <mergeCell ref="K33:K36"/>
    <mergeCell ref="N33:Q33"/>
    <mergeCell ref="N34:Q34"/>
    <mergeCell ref="N35:Q35"/>
    <mergeCell ref="N36:Q36"/>
    <mergeCell ref="U33:U36"/>
    <mergeCell ref="A61:A64"/>
    <mergeCell ref="D61:G61"/>
    <mergeCell ref="D62:G62"/>
    <mergeCell ref="D63:G63"/>
    <mergeCell ref="D64:G64"/>
    <mergeCell ref="A65:A68"/>
    <mergeCell ref="D65:G65"/>
    <mergeCell ref="D66:G66"/>
    <mergeCell ref="D67:G67"/>
    <mergeCell ref="D68:G68"/>
    <mergeCell ref="N59:Q59"/>
    <mergeCell ref="N60:Q60"/>
    <mergeCell ref="K61:K64"/>
    <mergeCell ref="N61:Q61"/>
    <mergeCell ref="N62:Q62"/>
    <mergeCell ref="N63:Q63"/>
    <mergeCell ref="N64:Q64"/>
    <mergeCell ref="N50:Q50"/>
    <mergeCell ref="N51:Q51"/>
    <mergeCell ref="N52:Q52"/>
    <mergeCell ref="N53:Q53"/>
    <mergeCell ref="K54:K60"/>
    <mergeCell ref="N54:Q54"/>
    <mergeCell ref="N55:Q55"/>
    <mergeCell ref="N56:Q56"/>
    <mergeCell ref="N57:Q57"/>
    <mergeCell ref="N58:Q58"/>
    <mergeCell ref="X59:AA59"/>
    <mergeCell ref="X60:AA60"/>
    <mergeCell ref="U61:U64"/>
    <mergeCell ref="X61:AA61"/>
    <mergeCell ref="X62:AA62"/>
    <mergeCell ref="X63:AA63"/>
    <mergeCell ref="X64:AA64"/>
    <mergeCell ref="X50:AA50"/>
    <mergeCell ref="X51:AA51"/>
    <mergeCell ref="X52:AA52"/>
    <mergeCell ref="X53:AA53"/>
    <mergeCell ref="U54:U60"/>
    <mergeCell ref="X54:AA54"/>
    <mergeCell ref="X55:AA55"/>
    <mergeCell ref="X56:AA56"/>
    <mergeCell ref="X57:AA57"/>
    <mergeCell ref="X58:AA58"/>
    <mergeCell ref="U50:U53"/>
    <mergeCell ref="A79:A85"/>
    <mergeCell ref="D79:G79"/>
    <mergeCell ref="D80:G80"/>
    <mergeCell ref="D81:G81"/>
    <mergeCell ref="D82:G82"/>
    <mergeCell ref="D83:G83"/>
    <mergeCell ref="D84:G84"/>
    <mergeCell ref="D85:G85"/>
    <mergeCell ref="X65:AA65"/>
    <mergeCell ref="X66:AA66"/>
    <mergeCell ref="X67:AA67"/>
    <mergeCell ref="X68:AA68"/>
    <mergeCell ref="A75:A78"/>
    <mergeCell ref="D75:G75"/>
    <mergeCell ref="D76:G76"/>
    <mergeCell ref="D77:G77"/>
    <mergeCell ref="D78:G78"/>
    <mergeCell ref="K65:K68"/>
    <mergeCell ref="N65:Q65"/>
    <mergeCell ref="N66:Q66"/>
    <mergeCell ref="N67:Q67"/>
    <mergeCell ref="N68:Q68"/>
    <mergeCell ref="U65:U68"/>
    <mergeCell ref="A86:A89"/>
    <mergeCell ref="D86:G86"/>
    <mergeCell ref="D87:G87"/>
    <mergeCell ref="D88:G88"/>
    <mergeCell ref="D89:G89"/>
    <mergeCell ref="A90:A93"/>
    <mergeCell ref="D90:G90"/>
    <mergeCell ref="D91:G91"/>
    <mergeCell ref="D92:G92"/>
    <mergeCell ref="D93:G93"/>
  </mergeCells>
  <dataValidations count="2">
    <dataValidation type="list" allowBlank="1" showInputMessage="1" showErrorMessage="1" sqref="J4:J10">
      <formula1>$F$39:$F$42</formula1>
    </dataValidation>
    <dataValidation type="list" allowBlank="1" showInputMessage="1" showErrorMessage="1" sqref="I4:I10">
      <formula1>$A$39:$A$42</formula1>
    </dataValidation>
  </dataValidations>
  <printOptions horizontalCentered="1"/>
  <pageMargins left="0.70866141732283472" right="0.70866141732283472" top="0.74803149606299213" bottom="0.74803149606299213" header="0.31496062992125984" footer="0.31496062992125984"/>
  <pageSetup paperSize="9" scale="2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Récap</vt:lpstr>
    </vt:vector>
  </TitlesOfParts>
  <Company>CITE SANITAIRE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PERICO Marlene</dc:creator>
  <cp:lastModifiedBy>PERICO Marlene</cp:lastModifiedBy>
  <dcterms:created xsi:type="dcterms:W3CDTF">2022-08-23T14:09:04Z</dcterms:created>
  <dcterms:modified xsi:type="dcterms:W3CDTF">2022-12-08T13:04:59Z</dcterms:modified>
</cp:coreProperties>
</file>